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7660" windowHeight="12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39" i="1"/>
  <c r="G38"/>
  <c r="I38" s="1"/>
  <c r="F40"/>
  <c r="F41" s="1"/>
  <c r="E40"/>
  <c r="E41" s="1"/>
  <c r="B40"/>
  <c r="B41" s="1"/>
  <c r="B42" s="1"/>
  <c r="B43" s="1"/>
  <c r="B44" s="1"/>
  <c r="B45" s="1"/>
  <c r="B46" s="1"/>
  <c r="B47" s="1"/>
  <c r="B48" s="1"/>
  <c r="B49" s="1"/>
  <c r="I5"/>
  <c r="G14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G5"/>
  <c r="G40" l="1"/>
  <c r="I40" s="1"/>
  <c r="K40" s="1"/>
  <c r="F42"/>
  <c r="I41"/>
  <c r="K41" s="1"/>
  <c r="E42"/>
  <c r="E43" s="1"/>
  <c r="E44" s="1"/>
  <c r="E45" s="1"/>
  <c r="G41"/>
  <c r="F43" l="1"/>
  <c r="I42"/>
  <c r="K42" s="1"/>
  <c r="E46"/>
  <c r="G45"/>
  <c r="G44"/>
  <c r="G43"/>
  <c r="G42"/>
  <c r="F44" l="1"/>
  <c r="I43"/>
  <c r="K43" s="1"/>
  <c r="E47"/>
  <c r="G46"/>
  <c r="F45" l="1"/>
  <c r="I44"/>
  <c r="K44" s="1"/>
  <c r="E48"/>
  <c r="G47"/>
  <c r="F46" l="1"/>
  <c r="I45"/>
  <c r="K45" s="1"/>
  <c r="E49"/>
  <c r="G49" s="1"/>
  <c r="G48"/>
  <c r="F47" l="1"/>
  <c r="I46"/>
  <c r="K46" s="1"/>
  <c r="F48" l="1"/>
  <c r="I47"/>
  <c r="K47" s="1"/>
  <c r="F49" l="1"/>
  <c r="I49" s="1"/>
  <c r="K49" s="1"/>
  <c r="I48"/>
  <c r="K48" s="1"/>
</calcChain>
</file>

<file path=xl/sharedStrings.xml><?xml version="1.0" encoding="utf-8"?>
<sst xmlns="http://schemas.openxmlformats.org/spreadsheetml/2006/main" count="24" uniqueCount="22">
  <si>
    <t>Step</t>
  </si>
  <si>
    <t>dB</t>
  </si>
  <si>
    <t>VOLUME</t>
  </si>
  <si>
    <t>BALANCE</t>
  </si>
  <si>
    <t>Center</t>
  </si>
  <si>
    <t>Max att</t>
  </si>
  <si>
    <t>RL</t>
  </si>
  <si>
    <t>R1</t>
  </si>
  <si>
    <t>Min att</t>
  </si>
  <si>
    <t>R2</t>
  </si>
  <si>
    <t>R1||RL</t>
  </si>
  <si>
    <t>Vo=(Vi*R2)/((R1||RL)+R2)</t>
  </si>
  <si>
    <t>Vo</t>
  </si>
  <si>
    <t>(Vi=1)</t>
  </si>
  <si>
    <t>Set RL to 35k</t>
  </si>
  <si>
    <t>Att</t>
  </si>
  <si>
    <t>--</t>
  </si>
  <si>
    <t>Manually inserted instead of MUTE for step 0</t>
  </si>
  <si>
    <t>Model RV1A as two resistors in series, R1 and R2. RL will then be in parallell with R1.</t>
  </si>
  <si>
    <t>Ratio</t>
  </si>
  <si>
    <t>Attenuation in dB at center</t>
  </si>
  <si>
    <t>http://sound.westhost.com/pots.htm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</si>
</sst>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18</xdr:row>
      <xdr:rowOff>104775</xdr:rowOff>
    </xdr:from>
    <xdr:to>
      <xdr:col>12</xdr:col>
      <xdr:colOff>457200</xdr:colOff>
      <xdr:row>29</xdr:row>
      <xdr:rowOff>104775</xdr:rowOff>
    </xdr:to>
    <xdr:pic>
      <xdr:nvPicPr>
        <xdr:cNvPr id="1025" name="Picture 1" descr="Fig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6400" y="3533775"/>
          <a:ext cx="6096000" cy="2095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49"/>
  <sheetViews>
    <sheetView tabSelected="1" view="pageBreakPreview" zoomScale="60" zoomScaleNormal="100" workbookViewId="0">
      <selection activeCell="S50" sqref="S50"/>
    </sheetView>
  </sheetViews>
  <sheetFormatPr defaultRowHeight="15"/>
  <sheetData>
    <row r="2" spans="3:9">
      <c r="C2" s="1" t="s">
        <v>2</v>
      </c>
      <c r="F2" s="2" t="s">
        <v>0</v>
      </c>
      <c r="G2" s="2" t="s">
        <v>1</v>
      </c>
      <c r="H2" s="2"/>
      <c r="I2" s="2" t="s">
        <v>19</v>
      </c>
    </row>
    <row r="3" spans="3:9">
      <c r="F3" s="2"/>
      <c r="G3" s="2"/>
      <c r="H3" s="2"/>
      <c r="I3" s="2"/>
    </row>
    <row r="4" spans="3:9">
      <c r="F4" s="2">
        <v>0</v>
      </c>
      <c r="G4" s="2">
        <v>0</v>
      </c>
      <c r="H4" s="2"/>
      <c r="I4" s="2">
        <v>1</v>
      </c>
    </row>
    <row r="5" spans="3:9">
      <c r="F5" s="2">
        <v>1</v>
      </c>
      <c r="G5" s="2">
        <f>-3*F5</f>
        <v>-3</v>
      </c>
      <c r="H5" s="2"/>
      <c r="I5" s="2">
        <f>10^(G5/20)</f>
        <v>0.70794578438413791</v>
      </c>
    </row>
    <row r="6" spans="3:9">
      <c r="F6" s="2">
        <v>2</v>
      </c>
      <c r="G6" s="2">
        <f t="shared" ref="G6:G14" si="0">-3*F6</f>
        <v>-6</v>
      </c>
      <c r="H6" s="2"/>
      <c r="I6" s="2">
        <f>10^(G6/20)</f>
        <v>0.50118723362727224</v>
      </c>
    </row>
    <row r="7" spans="3:9">
      <c r="F7" s="2">
        <v>3</v>
      </c>
      <c r="G7" s="2">
        <f t="shared" si="0"/>
        <v>-9</v>
      </c>
      <c r="H7" s="2"/>
      <c r="I7" s="2">
        <f t="shared" ref="I7:I14" si="1">10^(G7/20)</f>
        <v>0.35481338923357542</v>
      </c>
    </row>
    <row r="8" spans="3:9">
      <c r="F8" s="2">
        <v>4</v>
      </c>
      <c r="G8" s="2">
        <f t="shared" si="0"/>
        <v>-12</v>
      </c>
      <c r="H8" s="2"/>
      <c r="I8" s="2">
        <f t="shared" si="1"/>
        <v>0.25118864315095801</v>
      </c>
    </row>
    <row r="9" spans="3:9">
      <c r="F9" s="2">
        <v>5</v>
      </c>
      <c r="G9" s="2">
        <f t="shared" si="0"/>
        <v>-15</v>
      </c>
      <c r="H9" s="2"/>
      <c r="I9" s="2">
        <f t="shared" si="1"/>
        <v>0.17782794100389224</v>
      </c>
    </row>
    <row r="10" spans="3:9">
      <c r="F10" s="2">
        <v>6</v>
      </c>
      <c r="G10" s="2">
        <f t="shared" si="0"/>
        <v>-18</v>
      </c>
      <c r="H10" s="2"/>
      <c r="I10" s="2">
        <f t="shared" si="1"/>
        <v>0.12589254117941667</v>
      </c>
    </row>
    <row r="11" spans="3:9">
      <c r="F11" s="2">
        <v>7</v>
      </c>
      <c r="G11" s="2">
        <f t="shared" si="0"/>
        <v>-21</v>
      </c>
      <c r="H11" s="2"/>
      <c r="I11" s="2">
        <f t="shared" si="1"/>
        <v>8.9125093813374537E-2</v>
      </c>
    </row>
    <row r="12" spans="3:9">
      <c r="F12" s="2">
        <v>8</v>
      </c>
      <c r="G12" s="2">
        <f t="shared" si="0"/>
        <v>-24</v>
      </c>
      <c r="H12" s="2"/>
      <c r="I12" s="2">
        <f t="shared" si="1"/>
        <v>6.3095734448019317E-2</v>
      </c>
    </row>
    <row r="13" spans="3:9">
      <c r="F13" s="2">
        <v>9</v>
      </c>
      <c r="G13" s="2">
        <f t="shared" si="0"/>
        <v>-27</v>
      </c>
      <c r="H13" s="2"/>
      <c r="I13" s="2">
        <f t="shared" si="1"/>
        <v>4.4668359215096293E-2</v>
      </c>
    </row>
    <row r="14" spans="3:9">
      <c r="F14" s="2">
        <v>10</v>
      </c>
      <c r="G14" s="2">
        <f t="shared" si="0"/>
        <v>-30</v>
      </c>
      <c r="H14" s="2"/>
      <c r="I14" s="2">
        <f t="shared" si="1"/>
        <v>3.1622776601683784E-2</v>
      </c>
    </row>
    <row r="17" spans="2:11">
      <c r="H17" t="s">
        <v>21</v>
      </c>
    </row>
    <row r="18" spans="2:11">
      <c r="C18" s="1" t="s">
        <v>3</v>
      </c>
    </row>
    <row r="32" spans="2:11">
      <c r="B32" t="s">
        <v>18</v>
      </c>
      <c r="K32" t="s">
        <v>11</v>
      </c>
    </row>
    <row r="33" spans="1:17">
      <c r="B33" t="s">
        <v>14</v>
      </c>
    </row>
    <row r="35" spans="1:17" s="2" customFormat="1">
      <c r="B35" s="2" t="s">
        <v>0</v>
      </c>
      <c r="D35" s="2" t="s">
        <v>6</v>
      </c>
      <c r="E35" s="2" t="s">
        <v>7</v>
      </c>
      <c r="F35" s="2" t="s">
        <v>9</v>
      </c>
      <c r="G35" s="2" t="s">
        <v>10</v>
      </c>
      <c r="I35" s="2" t="s">
        <v>12</v>
      </c>
      <c r="K35" s="2" t="s">
        <v>15</v>
      </c>
    </row>
    <row r="36" spans="1:17" s="2" customFormat="1">
      <c r="I36" s="2" t="s">
        <v>13</v>
      </c>
      <c r="K36" s="2" t="s">
        <v>1</v>
      </c>
    </row>
    <row r="38" spans="1:17">
      <c r="A38" t="s">
        <v>5</v>
      </c>
      <c r="B38" s="2">
        <v>0</v>
      </c>
      <c r="C38" s="2"/>
      <c r="D38" s="2">
        <v>35</v>
      </c>
      <c r="E38" s="2">
        <v>100</v>
      </c>
      <c r="F38" s="2">
        <v>0</v>
      </c>
      <c r="G38" s="2">
        <f>(D38*E38)/(D38+E38)</f>
        <v>25.925925925925927</v>
      </c>
      <c r="H38" s="2"/>
      <c r="I38" s="2">
        <f>(F38)/(G38+F38)</f>
        <v>0</v>
      </c>
      <c r="J38" s="2"/>
      <c r="K38" s="4" t="s">
        <v>16</v>
      </c>
      <c r="L38" s="2"/>
      <c r="P38" s="2"/>
      <c r="Q38" s="2"/>
    </row>
    <row r="39" spans="1:17">
      <c r="B39" s="2"/>
      <c r="C39" s="2"/>
      <c r="D39" s="2"/>
      <c r="E39" s="2"/>
      <c r="F39" s="2"/>
      <c r="G39" s="2"/>
      <c r="H39" s="2"/>
      <c r="I39" s="2">
        <v>0.2</v>
      </c>
      <c r="J39" s="2"/>
      <c r="K39" s="2">
        <f t="shared" ref="K39:K43" si="2">20*LOG(I39,10)</f>
        <v>-13.979400086720375</v>
      </c>
      <c r="L39" s="3" t="s">
        <v>17</v>
      </c>
      <c r="P39" s="2"/>
      <c r="Q39" s="2"/>
    </row>
    <row r="40" spans="1:17">
      <c r="B40" s="2">
        <f>B38+1</f>
        <v>1</v>
      </c>
      <c r="C40" s="2"/>
      <c r="D40" s="2">
        <v>35</v>
      </c>
      <c r="E40" s="2">
        <f>E38-10</f>
        <v>90</v>
      </c>
      <c r="F40" s="2">
        <f>F38+10</f>
        <v>10</v>
      </c>
      <c r="G40" s="2">
        <f t="shared" ref="G40:G49" si="3">(D40*E40)/(D40+E40)</f>
        <v>25.2</v>
      </c>
      <c r="H40" s="2"/>
      <c r="I40" s="2">
        <f t="shared" ref="I40:I49" si="4">(F40)/(G40+F40)</f>
        <v>0.28409090909090906</v>
      </c>
      <c r="J40" s="2"/>
      <c r="K40" s="2">
        <f t="shared" si="2"/>
        <v>-10.930853269562622</v>
      </c>
      <c r="L40" s="2"/>
      <c r="P40" s="2"/>
      <c r="Q40" s="2"/>
    </row>
    <row r="41" spans="1:17">
      <c r="B41" s="2">
        <f t="shared" ref="B41:B49" si="5">B40+1</f>
        <v>2</v>
      </c>
      <c r="C41" s="2"/>
      <c r="D41" s="2">
        <v>35</v>
      </c>
      <c r="E41" s="2">
        <f t="shared" ref="E41:E49" si="6">E40-10</f>
        <v>80</v>
      </c>
      <c r="F41" s="2">
        <f t="shared" ref="F41:F49" si="7">F40+10</f>
        <v>20</v>
      </c>
      <c r="G41" s="2">
        <f t="shared" si="3"/>
        <v>24.347826086956523</v>
      </c>
      <c r="H41" s="2"/>
      <c r="I41" s="2">
        <f t="shared" si="4"/>
        <v>0.45098039215686275</v>
      </c>
      <c r="J41" s="2"/>
      <c r="K41" s="2">
        <f t="shared" si="2"/>
        <v>-6.9168468016068685</v>
      </c>
      <c r="L41" s="2"/>
      <c r="P41" s="2"/>
      <c r="Q41" s="2"/>
    </row>
    <row r="42" spans="1:17">
      <c r="B42" s="2">
        <f t="shared" si="5"/>
        <v>3</v>
      </c>
      <c r="C42" s="2"/>
      <c r="D42" s="2">
        <v>35</v>
      </c>
      <c r="E42" s="2">
        <f t="shared" si="6"/>
        <v>70</v>
      </c>
      <c r="F42" s="2">
        <f t="shared" si="7"/>
        <v>30</v>
      </c>
      <c r="G42" s="2">
        <f t="shared" si="3"/>
        <v>23.333333333333332</v>
      </c>
      <c r="H42" s="2"/>
      <c r="I42" s="2">
        <f t="shared" si="4"/>
        <v>0.5625</v>
      </c>
      <c r="J42" s="2"/>
      <c r="K42" s="2">
        <f t="shared" si="2"/>
        <v>-4.9975494643319971</v>
      </c>
      <c r="L42" s="2"/>
      <c r="P42" s="2"/>
      <c r="Q42" s="2"/>
    </row>
    <row r="43" spans="1:17">
      <c r="B43" s="2">
        <f t="shared" si="5"/>
        <v>4</v>
      </c>
      <c r="C43" s="2"/>
      <c r="D43" s="2">
        <v>35</v>
      </c>
      <c r="E43" s="2">
        <f t="shared" si="6"/>
        <v>60</v>
      </c>
      <c r="F43" s="2">
        <f t="shared" si="7"/>
        <v>40</v>
      </c>
      <c r="G43" s="2">
        <f t="shared" si="3"/>
        <v>22.105263157894736</v>
      </c>
      <c r="H43" s="2"/>
      <c r="I43" s="2">
        <f t="shared" si="4"/>
        <v>0.64406779661016944</v>
      </c>
      <c r="J43" s="2"/>
      <c r="K43" s="2">
        <f t="shared" si="2"/>
        <v>-3.8213683005066814</v>
      </c>
      <c r="L43" s="2"/>
      <c r="P43" s="2"/>
      <c r="Q43" s="2"/>
    </row>
    <row r="44" spans="1:17">
      <c r="A44" t="s">
        <v>4</v>
      </c>
      <c r="B44" s="2">
        <f t="shared" si="5"/>
        <v>5</v>
      </c>
      <c r="C44" s="2"/>
      <c r="D44" s="2">
        <v>35</v>
      </c>
      <c r="E44" s="2">
        <f t="shared" si="6"/>
        <v>50</v>
      </c>
      <c r="F44" s="2">
        <f t="shared" si="7"/>
        <v>50</v>
      </c>
      <c r="G44" s="2">
        <f t="shared" si="3"/>
        <v>20.588235294117649</v>
      </c>
      <c r="H44" s="2"/>
      <c r="I44" s="2">
        <f t="shared" si="4"/>
        <v>0.70833333333333326</v>
      </c>
      <c r="J44" s="2"/>
      <c r="K44" s="2">
        <f>20*LOG(I44,10)</f>
        <v>-2.9952464066666424</v>
      </c>
      <c r="L44" s="3" t="s">
        <v>20</v>
      </c>
      <c r="P44" s="2"/>
      <c r="Q44" s="2"/>
    </row>
    <row r="45" spans="1:17">
      <c r="B45" s="2">
        <f t="shared" si="5"/>
        <v>6</v>
      </c>
      <c r="C45" s="2"/>
      <c r="D45" s="2">
        <v>35</v>
      </c>
      <c r="E45" s="2">
        <f t="shared" si="6"/>
        <v>40</v>
      </c>
      <c r="F45" s="2">
        <f t="shared" si="7"/>
        <v>60</v>
      </c>
      <c r="G45" s="2">
        <f t="shared" si="3"/>
        <v>18.666666666666668</v>
      </c>
      <c r="H45" s="2"/>
      <c r="I45" s="2">
        <f t="shared" si="4"/>
        <v>0.76271186440677963</v>
      </c>
      <c r="J45" s="2"/>
      <c r="K45" s="2">
        <f>20*LOG(I45,10)</f>
        <v>-2.3527899573360105</v>
      </c>
      <c r="L45" s="2"/>
      <c r="P45" s="2"/>
      <c r="Q45" s="2"/>
    </row>
    <row r="46" spans="1:17">
      <c r="B46" s="2">
        <f t="shared" si="5"/>
        <v>7</v>
      </c>
      <c r="C46" s="2"/>
      <c r="D46" s="2">
        <v>35</v>
      </c>
      <c r="E46" s="2">
        <f t="shared" si="6"/>
        <v>30</v>
      </c>
      <c r="F46" s="2">
        <f t="shared" si="7"/>
        <v>70</v>
      </c>
      <c r="G46" s="2">
        <f t="shared" si="3"/>
        <v>16.153846153846153</v>
      </c>
      <c r="H46" s="2"/>
      <c r="I46" s="2">
        <f t="shared" si="4"/>
        <v>0.81249999999999989</v>
      </c>
      <c r="J46" s="2"/>
      <c r="K46" s="2">
        <f>20*LOG(I46,10)</f>
        <v>-1.8035326069817612</v>
      </c>
      <c r="L46" s="2"/>
      <c r="P46" s="2"/>
      <c r="Q46" s="2"/>
    </row>
    <row r="47" spans="1:17">
      <c r="B47" s="2">
        <f t="shared" si="5"/>
        <v>8</v>
      </c>
      <c r="C47" s="2"/>
      <c r="D47" s="2">
        <v>35</v>
      </c>
      <c r="E47" s="2">
        <f t="shared" si="6"/>
        <v>20</v>
      </c>
      <c r="F47" s="2">
        <f t="shared" si="7"/>
        <v>80</v>
      </c>
      <c r="G47" s="2">
        <f t="shared" si="3"/>
        <v>12.727272727272727</v>
      </c>
      <c r="H47" s="2"/>
      <c r="I47" s="2">
        <f t="shared" si="4"/>
        <v>0.86274509803921573</v>
      </c>
      <c r="J47" s="2"/>
      <c r="K47" s="2">
        <f t="shared" ref="K47:K49" si="8">20*LOG(I47,10)</f>
        <v>-1.2823499922349781</v>
      </c>
      <c r="L47" s="2"/>
      <c r="P47" s="2"/>
      <c r="Q47" s="2"/>
    </row>
    <row r="48" spans="1:17">
      <c r="B48" s="2">
        <f t="shared" si="5"/>
        <v>9</v>
      </c>
      <c r="C48" s="2"/>
      <c r="D48" s="2">
        <v>35</v>
      </c>
      <c r="E48" s="2">
        <f t="shared" si="6"/>
        <v>10</v>
      </c>
      <c r="F48" s="2">
        <f t="shared" si="7"/>
        <v>90</v>
      </c>
      <c r="G48" s="2">
        <f t="shared" si="3"/>
        <v>7.7777777777777777</v>
      </c>
      <c r="H48" s="2"/>
      <c r="I48" s="2">
        <f t="shared" si="4"/>
        <v>0.92045454545454553</v>
      </c>
      <c r="J48" s="2"/>
      <c r="K48" s="2">
        <f t="shared" si="8"/>
        <v>-0.71995306543037674</v>
      </c>
      <c r="L48" s="2"/>
      <c r="P48" s="2"/>
      <c r="Q48" s="2"/>
    </row>
    <row r="49" spans="1:17">
      <c r="A49" t="s">
        <v>8</v>
      </c>
      <c r="B49" s="2">
        <f t="shared" si="5"/>
        <v>10</v>
      </c>
      <c r="C49" s="2"/>
      <c r="D49" s="2">
        <v>35</v>
      </c>
      <c r="E49" s="2">
        <f t="shared" si="6"/>
        <v>0</v>
      </c>
      <c r="F49" s="2">
        <f t="shared" si="7"/>
        <v>100</v>
      </c>
      <c r="G49" s="2">
        <f t="shared" si="3"/>
        <v>0</v>
      </c>
      <c r="H49" s="2"/>
      <c r="I49" s="2">
        <f t="shared" si="4"/>
        <v>1</v>
      </c>
      <c r="J49" s="2"/>
      <c r="K49" s="2">
        <f t="shared" si="8"/>
        <v>0</v>
      </c>
      <c r="L49" s="2"/>
      <c r="P49" s="2"/>
      <c r="Q49" s="2"/>
    </row>
  </sheetData>
  <pageMargins left="0.70866141732283472" right="0.70866141732283472" top="0.74803149606299213" bottom="0.74803149606299213" header="0.31496062992125984" footer="0.31496062992125984"/>
  <pageSetup paperSize="9" scale="92" fitToHeight="2" orientation="landscape" horizontalDpi="300" verticalDpi="300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k.andersen</dc:creator>
  <cp:lastModifiedBy>k.andersen</cp:lastModifiedBy>
  <cp:lastPrinted>2013-04-24T12:40:53Z</cp:lastPrinted>
  <dcterms:created xsi:type="dcterms:W3CDTF">2013-02-19T16:12:02Z</dcterms:created>
  <dcterms:modified xsi:type="dcterms:W3CDTF">2013-04-24T12:43:00Z</dcterms:modified>
</cp:coreProperties>
</file>