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hchatra\AppData\Local\TempReleases\Snapshot\2\Assembly BRD2705A\"/>
    </mc:Choice>
  </mc:AlternateContent>
  <xr:revisionPtr revIDLastSave="0" documentId="8_{91E7134C-BC75-4AC1-99A7-2FD5E642DC98}" xr6:coauthVersionLast="47" xr6:coauthVersionMax="47" xr10:uidLastSave="{00000000-0000-0000-0000-000000000000}"/>
  <bookViews>
    <workbookView xWindow="3036" yWindow="3036" windowWidth="17280" windowHeight="8964" xr2:uid="{00000000-000D-0000-FFFF-FFFF00000000}"/>
  </bookViews>
  <sheets>
    <sheet name="BOM" sheetId="1" r:id="rId1"/>
  </sheets>
  <definedNames>
    <definedName name="_xlnm._FilterDatabase" localSheetId="0" hidden="1">BOM!$A$7:$K$7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9" i="1" l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8" i="1"/>
  <c r="A9" i="1"/>
  <c r="B92" i="1"/>
</calcChain>
</file>

<file path=xl/sharedStrings.xml><?xml version="1.0" encoding="utf-8"?>
<sst xmlns="http://schemas.openxmlformats.org/spreadsheetml/2006/main" count="542" uniqueCount="337">
  <si>
    <t>Bill of Material</t>
  </si>
  <si>
    <t>Revision:</t>
  </si>
  <si>
    <t>Description:</t>
  </si>
  <si>
    <t>Revised:</t>
  </si>
  <si>
    <t>Total:</t>
  </si>
  <si>
    <t>BRD</t>
  </si>
  <si>
    <t>PCB</t>
  </si>
  <si>
    <t>PCB P/N:</t>
  </si>
  <si>
    <t>Board P/N:</t>
  </si>
  <si>
    <t>Line No</t>
  </si>
  <si>
    <t>Explorer Kit</t>
  </si>
  <si>
    <t>2705A</t>
  </si>
  <si>
    <t>A01</t>
  </si>
  <si>
    <t>--</t>
  </si>
  <si>
    <t>5/18/2023</t>
  </si>
  <si>
    <t>Quantity</t>
  </si>
  <si>
    <t>Designator</t>
  </si>
  <si>
    <t>ANT1</t>
  </si>
  <si>
    <t>C1, C3, C7, C9, C10</t>
  </si>
  <si>
    <t>C2</t>
  </si>
  <si>
    <t>C4, C6, C11, C13, C910, C912, C913</t>
  </si>
  <si>
    <t>C5</t>
  </si>
  <si>
    <t>C8, C911, C916, C950</t>
  </si>
  <si>
    <t>C14, C15, C18</t>
  </si>
  <si>
    <t>C17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</si>
  <si>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</si>
  <si>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</si>
  <si>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</si>
  <si>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</si>
  <si>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</si>
  <si>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</si>
  <si>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</si>
  <si>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</si>
  <si>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</si>
  <si>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</si>
  <si>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</si>
  <si>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</si>
  <si>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C142, C145</t>
  </si>
  <si>
    <t>C914, C915</t>
  </si>
  <si>
    <t>C917, C918, C919, C920, C921, C922, C923, C924, C951, C960</t>
  </si>
  <si>
    <t>C952</t>
  </si>
  <si>
    <t>C953</t>
  </si>
  <si>
    <t>C954</t>
  </si>
  <si>
    <t>D950</t>
  </si>
  <si>
    <t>D951</t>
  </si>
  <si>
    <t>D952</t>
  </si>
  <si>
    <t>FB1</t>
  </si>
  <si>
    <t>FB2</t>
  </si>
  <si>
    <t>J1, J2</t>
  </si>
  <si>
    <t>J100, J101</t>
  </si>
  <si>
    <t>L1</t>
  </si>
  <si>
    <t>L2</t>
  </si>
  <si>
    <t>L4</t>
  </si>
  <si>
    <t>L5</t>
  </si>
  <si>
    <t>L6</t>
  </si>
  <si>
    <t>L7</t>
  </si>
  <si>
    <t>L8</t>
  </si>
  <si>
    <t>L9</t>
  </si>
  <si>
    <t>L10</t>
  </si>
  <si>
    <t>L11</t>
  </si>
  <si>
    <t>L950</t>
  </si>
  <si>
    <t>LED100, LED101</t>
  </si>
  <si>
    <t>LED900</t>
  </si>
  <si>
    <t>MARK4</t>
  </si>
  <si>
    <t>P102</t>
  </si>
  <si>
    <t>P900</t>
  </si>
  <si>
    <t>P901</t>
  </si>
  <si>
    <t>Q950</t>
  </si>
  <si>
    <t>Q951, Q952</t>
  </si>
  <si>
    <t>R1, R141, R144, R961, R962, R963, R966</t>
  </si>
  <si>
    <t>R6</t>
  </si>
  <si>
    <t>R7</t>
  </si>
  <si>
    <t>R103, R104</t>
  </si>
  <si>
    <t>R114, R140</t>
  </si>
  <si>
    <t>R901</t>
  </si>
  <si>
    <t>R902</t>
  </si>
  <si>
    <t>R903</t>
  </si>
  <si>
    <t>R904</t>
  </si>
  <si>
    <t>R915, R926</t>
  </si>
  <si>
    <t>R919, R920</t>
  </si>
  <si>
    <t>R924, R925</t>
  </si>
  <si>
    <t>R950</t>
  </si>
  <si>
    <t>R951</t>
  </si>
  <si>
    <t>R952, R959, R964, R965</t>
  </si>
  <si>
    <t>R953, R954</t>
  </si>
  <si>
    <t>R955</t>
  </si>
  <si>
    <t>R956</t>
  </si>
  <si>
    <t>R957</t>
  </si>
  <si>
    <t>R958</t>
  </si>
  <si>
    <t>R960</t>
  </si>
  <si>
    <t>SW1, SW100, SW101</t>
  </si>
  <si>
    <t>SW2</t>
  </si>
  <si>
    <t>U1</t>
  </si>
  <si>
    <t>U900</t>
  </si>
  <si>
    <t>U901</t>
  </si>
  <si>
    <t>U950</t>
  </si>
  <si>
    <t>X1</t>
  </si>
  <si>
    <t>X2</t>
  </si>
  <si>
    <t>X900</t>
  </si>
  <si>
    <t>Value</t>
  </si>
  <si>
    <t>2.4GHz</t>
  </si>
  <si>
    <t>100nF</t>
  </si>
  <si>
    <t>10µF</t>
  </si>
  <si>
    <t>1µF</t>
  </si>
  <si>
    <t>10nF</t>
  </si>
  <si>
    <t>4.7µF</t>
  </si>
  <si>
    <t>100pF</t>
  </si>
  <si>
    <t>470nF</t>
  </si>
  <si>
    <t>220pF</t>
  </si>
  <si>
    <t>0.3pF</t>
  </si>
  <si>
    <t>1pF</t>
  </si>
  <si>
    <t>18pF</t>
  </si>
  <si>
    <t>6.3pF</t>
  </si>
  <si>
    <t>2.1pF</t>
  </si>
  <si>
    <t>8.2pF</t>
  </si>
  <si>
    <t>1nF</t>
  </si>
  <si>
    <t>33nF</t>
  </si>
  <si>
    <t>DT1446-04</t>
  </si>
  <si>
    <t>SS3P3-M3</t>
  </si>
  <si>
    <t>PESD5V0S2UQ,115</t>
  </si>
  <si>
    <t>70Ohm@100MHz</t>
  </si>
  <si>
    <t>33Ohm@100MHz</t>
  </si>
  <si>
    <t>2.54MM TH VRT</t>
  </si>
  <si>
    <t>2185-108MG0CYNR2</t>
  </si>
  <si>
    <t>2.2µH</t>
  </si>
  <si>
    <t>18nH</t>
  </si>
  <si>
    <t>8.2nH</t>
  </si>
  <si>
    <t>3nH</t>
  </si>
  <si>
    <t>4.2nH</t>
  </si>
  <si>
    <t>16nH</t>
  </si>
  <si>
    <t>12nH</t>
  </si>
  <si>
    <t>5.1nH</t>
  </si>
  <si>
    <t>2.7nH</t>
  </si>
  <si>
    <t>2.3nH</t>
  </si>
  <si>
    <t>220ohm@100MHz</t>
  </si>
  <si>
    <t>YELLOW</t>
  </si>
  <si>
    <t>BLUE</t>
  </si>
  <si>
    <t>BOARD INFO FRAME</t>
  </si>
  <si>
    <t>WF1001A-WM04ER1</t>
  </si>
  <si>
    <t>80259-1021</t>
  </si>
  <si>
    <t>1.27MM SMD VRT</t>
  </si>
  <si>
    <t>SIA527DJ-T1-GE3</t>
  </si>
  <si>
    <t>DMC2400UV</t>
  </si>
  <si>
    <t>2.05k</t>
  </si>
  <si>
    <t>1M</t>
  </si>
  <si>
    <t>1k</t>
  </si>
  <si>
    <t>4.7k</t>
  </si>
  <si>
    <t>100k</t>
  </si>
  <si>
    <t>470k</t>
  </si>
  <si>
    <t>180k</t>
  </si>
  <si>
    <t>10k</t>
  </si>
  <si>
    <t>5.1k</t>
  </si>
  <si>
    <t>110k</t>
  </si>
  <si>
    <t>33k</t>
  </si>
  <si>
    <t>4.02k</t>
  </si>
  <si>
    <t>PTS810</t>
  </si>
  <si>
    <t>BGS12WN6</t>
  </si>
  <si>
    <t>EFR32ZG28B312F1024IM48-A</t>
  </si>
  <si>
    <t>EFM32GG12B4</t>
  </si>
  <si>
    <t>MX25R8035F</t>
  </si>
  <si>
    <t>LP3982ILD</t>
  </si>
  <si>
    <t>39MHz</t>
  </si>
  <si>
    <t>32.768kHz</t>
  </si>
  <si>
    <t>48MHz</t>
  </si>
  <si>
    <t>Manufacturer</t>
  </si>
  <si>
    <t>Johanson</t>
  </si>
  <si>
    <t>Samsung</t>
  </si>
  <si>
    <t>CalChip</t>
  </si>
  <si>
    <t>Murata</t>
  </si>
  <si>
    <t>KEMET</t>
  </si>
  <si>
    <t>Diodes Incorporated</t>
  </si>
  <si>
    <t>Vishay</t>
  </si>
  <si>
    <t>Nexperia</t>
  </si>
  <si>
    <t>Murata Electronics</t>
  </si>
  <si>
    <t>WCON</t>
  </si>
  <si>
    <t>Würth Elektronik</t>
  </si>
  <si>
    <t>Luckylight</t>
  </si>
  <si>
    <t>BEC</t>
  </si>
  <si>
    <t>Diodes</t>
  </si>
  <si>
    <t>C&amp;K</t>
  </si>
  <si>
    <t>Infineon</t>
  </si>
  <si>
    <t>Silicon Labs</t>
  </si>
  <si>
    <t>Macronix</t>
  </si>
  <si>
    <t>Texas Instruments</t>
  </si>
  <si>
    <t>TXC</t>
  </si>
  <si>
    <t>Micro Crystal</t>
  </si>
  <si>
    <t>Tai-Saw</t>
  </si>
  <si>
    <t>Manufacturer PN</t>
  </si>
  <si>
    <t>0900AD47A2450</t>
  </si>
  <si>
    <t>CL03A104KO3NNN</t>
  </si>
  <si>
    <t>GMC21X7R106K25NT</t>
  </si>
  <si>
    <t>GRM0335C1HR30WA01D</t>
  </si>
  <si>
    <t>GRM0335C1H1R0WA01</t>
  </si>
  <si>
    <t>GRM0335C1H180GA01</t>
  </si>
  <si>
    <t>GRM0335C1H6R3WA01</t>
  </si>
  <si>
    <t>GRM0335C1H2R1BA01</t>
  </si>
  <si>
    <t>GJM0335C1E8R2BB01</t>
  </si>
  <si>
    <t>GJM0335C1E1R0WB01</t>
  </si>
  <si>
    <t>C0402C102K5RACAUTO</t>
  </si>
  <si>
    <t>DT1446-04V-7</t>
  </si>
  <si>
    <t>BLM03AG700SN1D</t>
  </si>
  <si>
    <t>BLM03PG330SN1D</t>
  </si>
  <si>
    <t>1125-1110S3S108C001</t>
  </si>
  <si>
    <t>DFE2HCAH2R2MJ0L</t>
  </si>
  <si>
    <t>LQP03HQ18NH02D</t>
  </si>
  <si>
    <t>LQP03HQ8N2H02D</t>
  </si>
  <si>
    <t>LQP03HQ3N0B02D</t>
  </si>
  <si>
    <t>LQP03HQ4N2B02</t>
  </si>
  <si>
    <t>LQP03HQ16NH02</t>
  </si>
  <si>
    <t>LQP03TN12NJ02</t>
  </si>
  <si>
    <t>LQP03TN5N1H02</t>
  </si>
  <si>
    <t>LQP03HQ2N7B02</t>
  </si>
  <si>
    <t>LQP03HQ2N3W02</t>
  </si>
  <si>
    <t>S162YC-1BJ</t>
  </si>
  <si>
    <t>S160BC-B4-1BJ</t>
  </si>
  <si>
    <t>3132-10MS3BK00R3</t>
  </si>
  <si>
    <t>PTS810 SJM 250 SMTR LFS</t>
  </si>
  <si>
    <t>BGS12WN6E6327XTSA1</t>
  </si>
  <si>
    <t>EFM32GG12B410F1024GL120-AR</t>
  </si>
  <si>
    <t>MX25R8035FZUIL0</t>
  </si>
  <si>
    <t>LP3982ILD-ADJ/NOPB</t>
  </si>
  <si>
    <t>8Y39072002</t>
  </si>
  <si>
    <t>CM8V-T1A-32.768KHZ-7PF-20PPM-TA-QC</t>
  </si>
  <si>
    <t>TZ3139C</t>
  </si>
  <si>
    <t>Description</t>
  </si>
  <si>
    <t>ANT SMD 10.0X3.2X1.7MM 2.4GHz</t>
  </si>
  <si>
    <t>CAP CER 0201 X5R 100nF 16V 10%</t>
  </si>
  <si>
    <t>CAP CER 0805 X7R 10uF 25V 10%</t>
  </si>
  <si>
    <t>CAP CER 0402 X5R 1uF 16V 10%</t>
  </si>
  <si>
    <t>CAP CER 0201 X5R 10nF 16V 10%</t>
  </si>
  <si>
    <t>CAP CER 0603 X5R 4.7uF 16V 20%</t>
  </si>
  <si>
    <t>CAP CER 0201 C0G 100pF 25V 5%</t>
  </si>
  <si>
    <t>CAP CER 0402 X7R 0.47uF 10V 10%</t>
  </si>
  <si>
    <t>CAP CER 0402 C0G 220pF 50V 2%</t>
  </si>
  <si>
    <t>CAP CER 0201 C0G 0.3pF 50V ±0.05pF</t>
  </si>
  <si>
    <t>CAP CER 0201 C0G 1pF 50V ±0.05pF</t>
  </si>
  <si>
    <t>CAP CER 0201 C0G 18pF 50V 2%</t>
  </si>
  <si>
    <t>CAP CER 0201 C0G 6.3pF 50V ±0.05pF</t>
  </si>
  <si>
    <t>CAP CER 0201 C0G 2.1pF 50V ±0.1pF</t>
  </si>
  <si>
    <t>CAP CER 0201 C0G 8.2pF 25V ±0.1pF</t>
  </si>
  <si>
    <t>CAP CER 0201 C0G 1pF 25V ±0.05pF</t>
  </si>
  <si>
    <t>CAP CER 0402 X7R 1nF 50V 10%</t>
  </si>
  <si>
    <t>CAP CER 0201 X7R 10nF 10V 10%</t>
  </si>
  <si>
    <t>CAP CER 0603 X5R 10uF 16V 20%</t>
  </si>
  <si>
    <t>CAP CER 0402 X5R 1uF 10V 10%</t>
  </si>
  <si>
    <t>CAP CER 0201 X5R 33nF 16V 10%</t>
  </si>
  <si>
    <t>DIODE TVS SOT563 5V 4.7A</t>
  </si>
  <si>
    <t>DIODE SCHOTTKY DO-220AA 30V 3A</t>
  </si>
  <si>
    <t>DIODE TVS SOT663 5V 150W</t>
  </si>
  <si>
    <t>FB 0201 400mOhm 200mA 70Ohm@100MHz</t>
  </si>
  <si>
    <t>FB 0201 90mOhm 750mA 33Ohm@100MHz</t>
  </si>
  <si>
    <t>HEADER 1x10 2.54MM TH VRT</t>
  </si>
  <si>
    <t>HEADER 1x8 2.54MM SMD VRT</t>
  </si>
  <si>
    <t>IND Fixed 1008 2.2uH 1.9A 101mOhm ±20%</t>
  </si>
  <si>
    <t>IND Fixed 0201 18nH 0.25A 800mOhm 3%</t>
  </si>
  <si>
    <t>IND Fixed 0201 8.2nH 0.3A 400mOhm 3%</t>
  </si>
  <si>
    <t>IND Fixed 0201 3.0nH 600mA 120mOhm ±0.1nH</t>
  </si>
  <si>
    <t>IND Fixed 0201 4.2nH 500mA 170mOhm ±0.1nH</t>
  </si>
  <si>
    <t>IND Fixed 0201 16nH 250mA 800mOhm 3%</t>
  </si>
  <si>
    <t>IND Fixed 0201 12nH 250mA 700mOhm 5%</t>
  </si>
  <si>
    <t>IND Fixed 0201 5.1nH 350mA 400mOhm 3%</t>
  </si>
  <si>
    <t>IND Fixed 0201 2.7nH 600mA 120mOhm ±0.1nH</t>
  </si>
  <si>
    <t>IND Fixed 0201 2.3nH 600mA 120mOhm ±0.05nH</t>
  </si>
  <si>
    <t>FB 0402 750mohm 400mA 240ohm@100MHz</t>
  </si>
  <si>
    <t>DIODE LED YELLOW 0402 2V 100mA 60mW</t>
  </si>
  <si>
    <t>DIODE LED 0402 3.2V 100mA 90mW</t>
  </si>
  <si>
    <t>Board info frame 19MM x 6MM, Silkscreen</t>
  </si>
  <si>
    <t>CONN 1x4 HDR FEMALE SOCKET 2.54MM (Qwiic)</t>
  </si>
  <si>
    <t>CONN USB TYPE-C SMD Right Angle</t>
  </si>
  <si>
    <t>HEADER 2X5 1.27MM SMD VRT</t>
  </si>
  <si>
    <t>TRANS OTHER COMPLIMENTARY PAIR POWERPAK SC70-6 DUAL 12V 4.5A</t>
  </si>
  <si>
    <t>TRANS OTHER COMPLEMENTARY PAIR SOT563 20V 1.03A</t>
  </si>
  <si>
    <t>RES 0201 100R 1/20W 1% 200ppm</t>
  </si>
  <si>
    <t>RES 0201 50R 1/8W 1%</t>
  </si>
  <si>
    <t>RES 0201 0R</t>
  </si>
  <si>
    <t>RES 0201 2.05K 1/20W 1%</t>
  </si>
  <si>
    <t>RES 0201 1M 1/20W 1% 200ppm</t>
  </si>
  <si>
    <t>RES 0201 1K 1/32W 1%</t>
  </si>
  <si>
    <t>RES 0201 4.7K 1/20W 1% 200ppm</t>
  </si>
  <si>
    <t>RES 0201 1R 1/20W 1% 200ppm</t>
  </si>
  <si>
    <t>RES 0402 10R 1/10W 5% 200ppm</t>
  </si>
  <si>
    <t>RES 0201 100K 1/20W 1% 200ppm</t>
  </si>
  <si>
    <t>RES 0201 470R 1/20W 1% 200ppm</t>
  </si>
  <si>
    <t>RES 0402 33R 1/16W 1% 100ppm</t>
  </si>
  <si>
    <t>RES 0201 470K 1/20W 1% 200ppm</t>
  </si>
  <si>
    <t>RES 0201 180K 1/20W 1% 200ppm</t>
  </si>
  <si>
    <t>RES 0201 10K 1/20W 1% 200ppm</t>
  </si>
  <si>
    <t>RES 0201 5.1K 1/20W 1%</t>
  </si>
  <si>
    <t>RES 0201 110K 1/20W 1% 200ppm</t>
  </si>
  <si>
    <t>RES 0201 33K 1/20W 1% 200ppm</t>
  </si>
  <si>
    <t>RES 0402 4.02K 1/16W 1% 100ppm</t>
  </si>
  <si>
    <t>RES 0402 1K 1/16W 1% 100ppm</t>
  </si>
  <si>
    <t>RES 0201 1K 1/20W 1% 200ppm</t>
  </si>
  <si>
    <t>Tactile Switch SPST-NO 0.05A 16V</t>
  </si>
  <si>
    <t>IC RF SWITCH SPDT 9GHZ 6-XFDFN</t>
  </si>
  <si>
    <t>IC RF SoC 2G4 32BIT 1024kB QFN48</t>
  </si>
  <si>
    <t>IC MCU 32BIT 1MB FLASH 120BGA</t>
  </si>
  <si>
    <t>IC FLASH 8MBIT SPI/QUAD USON</t>
  </si>
  <si>
    <t>IC REG LIN POS ADJ 300MA 8WSON</t>
  </si>
  <si>
    <t>CRYSTAL 2.0X1.6mm 39MHz 10pF 8ppm</t>
  </si>
  <si>
    <t>CRYSTAL 2.0x1.2mm 32.768kHz 7pF 20ppm</t>
  </si>
  <si>
    <t>CRYSTAL 2.0X1.6mm 48MHz 10pF 10ppm</t>
  </si>
  <si>
    <t>Tolerance</t>
  </si>
  <si>
    <t>0.05pF</t>
  </si>
  <si>
    <t>0.1pF</t>
  </si>
  <si>
    <t>0.1nH</t>
  </si>
  <si>
    <t>0.05nH</t>
  </si>
  <si>
    <t>8ppm</t>
  </si>
  <si>
    <t>20ppm</t>
  </si>
  <si>
    <t>10ppm</t>
  </si>
  <si>
    <t>Rating</t>
  </si>
  <si>
    <t>16V</t>
  </si>
  <si>
    <t>25V</t>
  </si>
  <si>
    <t>10V</t>
  </si>
  <si>
    <t>50V</t>
  </si>
  <si>
    <t>200mA</t>
  </si>
  <si>
    <t>750mA</t>
  </si>
  <si>
    <t>1.9A</t>
  </si>
  <si>
    <t>250mA</t>
  </si>
  <si>
    <t>300mA</t>
  </si>
  <si>
    <t>600mA</t>
  </si>
  <si>
    <t>500mA</t>
  </si>
  <si>
    <t>350mA</t>
  </si>
  <si>
    <t>400mA</t>
  </si>
  <si>
    <t>7.8W</t>
  </si>
  <si>
    <t>450mW</t>
  </si>
  <si>
    <t>50mW</t>
  </si>
  <si>
    <t>125mW</t>
  </si>
  <si>
    <t>31.25mW</t>
  </si>
  <si>
    <t>100mW</t>
  </si>
  <si>
    <t>62.5mW</t>
  </si>
  <si>
    <t>Material</t>
  </si>
  <si>
    <t>X5R</t>
  </si>
  <si>
    <t>X7R</t>
  </si>
  <si>
    <t>C0G</t>
  </si>
  <si>
    <t>Fitted</t>
  </si>
  <si>
    <t>Not 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</si>
</sst>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2" x14ac:knownFonts="1">
    <font>
      <sz val="10"/>
      <color indexed="8"/>
      <name val="MS Sans Serif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3"/>
      <name val="Arial"/>
      <family val="2"/>
      <charset val="204"/>
    </font>
    <font>
      <b/>
      <sz val="12"/>
      <color indexed="13"/>
      <name val="Arial"/>
      <family val="2"/>
      <charset val="204"/>
    </font>
    <font>
      <b/>
      <sz val="24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vertical="top"/>
    </xf>
    <xf numFmtId="0" fontId="5" fillId="2" borderId="0" xfId="0" applyFont="1" applyFill="1"/>
    <xf numFmtId="0" fontId="2" fillId="2" borderId="0" xfId="0" applyFont="1" applyFill="1" applyAlignment="1">
      <alignment horizontal="left"/>
    </xf>
    <xf numFmtId="0" fontId="9" fillId="2" borderId="0" xfId="0" applyFont="1" applyFill="1"/>
    <xf numFmtId="0" fontId="5" fillId="2" borderId="0" xfId="0" applyFont="1" applyFill="1" applyAlignment="1">
      <alignment horizontal="left"/>
    </xf>
    <xf numFmtId="0" fontId="2" fillId="2" borderId="0" xfId="0" applyFont="1" applyFill="1"/>
    <xf numFmtId="164" fontId="2" fillId="2" borderId="0" xfId="0" applyNumberFormat="1" applyFont="1" applyFill="1" applyAlignment="1">
      <alignment horizontal="left"/>
    </xf>
    <xf numFmtId="165" fontId="2" fillId="2" borderId="0" xfId="0" applyNumberFormat="1" applyFont="1" applyFill="1" applyAlignment="1">
      <alignment horizontal="left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right"/>
    </xf>
    <xf numFmtId="0" fontId="10" fillId="0" borderId="0" xfId="0" applyFont="1" applyAlignment="1">
      <alignment vertical="center"/>
    </xf>
    <xf numFmtId="0" fontId="7" fillId="5" borderId="0" xfId="0" applyFont="1" applyFill="1" applyAlignment="1">
      <alignment vertical="center"/>
    </xf>
    <xf numFmtId="0" fontId="6" fillId="5" borderId="0" xfId="0" applyFont="1" applyFill="1"/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2" borderId="0" xfId="0" quotePrefix="1" applyFont="1" applyFill="1"/>
    <xf numFmtId="0" fontId="5" fillId="2" borderId="0" xfId="0" quotePrefix="1" applyFont="1" applyFill="1" applyAlignment="1">
      <alignment horizontal="left"/>
    </xf>
    <xf numFmtId="0" fontId="11" fillId="2" borderId="0" xfId="0" quotePrefix="1" applyFont="1" applyFill="1" applyAlignment="1">
      <alignment horizontal="right"/>
    </xf>
    <xf numFmtId="0" fontId="2" fillId="2" borderId="0" xfId="0" quotePrefix="1" applyFont="1" applyFill="1" applyAlignment="1">
      <alignment horizontal="left"/>
    </xf>
    <xf numFmtId="9" fontId="4" fillId="2" borderId="2" xfId="0" applyNumberFormat="1" applyFont="1" applyFill="1" applyBorder="1" applyAlignment="1">
      <alignment horizontal="center" vertical="center" wrapText="1"/>
    </xf>
    <xf numFmtId="9" fontId="4" fillId="4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strike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2581088</xdr:colOff>
      <xdr:row>0</xdr:row>
      <xdr:rowOff>144929</xdr:rowOff>
    </xdr:from>
    <xdr:to>
      <xdr:col>10</xdr:col>
      <xdr:colOff>474755</xdr:colOff>
      <xdr:row>5</xdr:row>
      <xdr:rowOff>173691</xdr:rowOff>
    </xdr:to>
    <xdr:pic>
      <xdr:nvPicPr>
        <xdr:cNvPr id="1066" name="Picture 2" descr="Silicon Labs">
          <a:extLst>
            <a:ext uri="{FF2B5EF4-FFF2-40B4-BE49-F238E27FC236}">
              <a16:creationId xmlns:a16="http://schemas.microsoft.com/office/drawing/2014/main" id="{096C7D00-9219-4B14-B0B3-D4FEB5D64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088" y="313017"/>
          <a:ext cx="2342403" cy="1384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92"/>
  <sheetViews>
    <sheetView tabSelected="1" zoomScale="85" zoomScaleNormal="85" workbookViewId="0">
      <selection activeCell="E3" sqref="E3"/>
    </sheetView>
  </sheetViews>
  <sheetFormatPr defaultColWidth="11.44140625" defaultRowHeight="13.2" x14ac:dyDescent="0.25"/>
  <cols>
    <col min="1" max="1" width="11.6640625" style="2" bestFit="1" customWidth="1"/>
    <col min="2" max="2" width="7.5546875" style="2" customWidth="1"/>
    <col min="3" max="3" width="39.5546875" style="2" customWidth="1"/>
    <col min="4" max="4" width="14.6640625" style="2" bestFit="1" customWidth="1"/>
    <col min="5" max="5" width="20.5546875" style="3" customWidth="1"/>
    <col min="6" max="6" width="30.5546875" style="2" customWidth="1"/>
    <col min="7" max="7" width="40.5546875" style="1" customWidth="1"/>
    <col min="8" max="9" width="7.5546875" style="1" customWidth="1"/>
    <col min="10" max="10" width="7.5546875" style="2" customWidth="1"/>
    <col min="11" max="11" width="9.88671875" style="2" customWidth="1"/>
    <col min="12" max="16384" width="11.44140625" style="2"/>
  </cols>
  <sheetData>
    <row r="1" spans="1:11" s="4" customFormat="1" ht="37.5" customHeight="1" x14ac:dyDescent="0.25">
      <c r="A1" s="30" t="s">
        <v>0</v>
      </c>
      <c r="B1" s="31"/>
      <c r="C1" s="31"/>
      <c r="E1" s="14"/>
      <c r="F1" s="22"/>
      <c r="G1" s="23"/>
      <c r="H1" s="23"/>
      <c r="I1" s="23"/>
      <c r="J1" s="23"/>
      <c r="K1" s="24"/>
    </row>
    <row r="2" spans="1:11" s="4" customFormat="1" ht="17.25" customHeight="1" x14ac:dyDescent="0.25">
      <c r="A2" s="5" t="s">
        <v>2</v>
      </c>
      <c r="B2" s="5"/>
      <c r="C2" s="32" t="s">
        <v>10</v>
      </c>
      <c r="D2" s="8" t="s">
        <v>1</v>
      </c>
      <c r="E2" s="6"/>
      <c r="F2" s="8"/>
      <c r="G2" s="9"/>
      <c r="H2" s="9"/>
      <c r="I2" s="9"/>
      <c r="J2" s="9"/>
      <c r="K2" s="9"/>
    </row>
    <row r="3" spans="1:11" s="4" customFormat="1" ht="23.25" customHeight="1" x14ac:dyDescent="0.25">
      <c r="A3" s="5" t="s">
        <v>8</v>
      </c>
      <c r="B3" s="21" t="s">
        <v>5</v>
      </c>
      <c r="C3" s="33" t="s">
        <v>11</v>
      </c>
      <c r="D3" s="33" t="s">
        <v>12</v>
      </c>
      <c r="E3" s="34" t="s">
        <v>13</v>
      </c>
      <c r="F3" s="8"/>
      <c r="G3" s="5"/>
      <c r="H3" s="5"/>
      <c r="I3" s="5"/>
      <c r="J3" s="5"/>
      <c r="K3" s="9"/>
    </row>
    <row r="4" spans="1:11" s="4" customFormat="1" x14ac:dyDescent="0.25">
      <c r="A4" s="5" t="s">
        <v>7</v>
      </c>
      <c r="B4" s="21" t="s">
        <v>6</v>
      </c>
      <c r="C4" s="33" t="s">
        <v>11</v>
      </c>
      <c r="D4" s="33" t="s">
        <v>12</v>
      </c>
      <c r="E4" s="8"/>
      <c r="F4" s="6"/>
      <c r="G4" s="9"/>
      <c r="H4" s="9"/>
      <c r="I4" s="9"/>
      <c r="J4" s="9"/>
      <c r="K4" s="5"/>
    </row>
    <row r="5" spans="1:11" s="4" customFormat="1" ht="15.75" customHeight="1" x14ac:dyDescent="0.25">
      <c r="A5" s="7" t="s">
        <v>3</v>
      </c>
      <c r="B5" s="7"/>
      <c r="C5" s="35" t="s">
        <v>14</v>
      </c>
      <c r="D5" s="7"/>
      <c r="E5" s="6"/>
      <c r="F5" s="6"/>
      <c r="G5" s="7"/>
      <c r="H5" s="7"/>
      <c r="I5" s="7"/>
      <c r="J5" s="7"/>
      <c r="K5" s="9"/>
    </row>
    <row r="6" spans="1:11" s="4" customFormat="1" ht="15.75" customHeight="1" x14ac:dyDescent="0.25">
      <c r="A6" s="9"/>
      <c r="B6" s="9"/>
      <c r="C6" s="9"/>
      <c r="D6" s="9"/>
      <c r="E6" s="10"/>
      <c r="F6" s="11"/>
      <c r="G6" s="7"/>
      <c r="H6" s="7"/>
      <c r="I6" s="7"/>
      <c r="J6" s="7"/>
      <c r="K6" s="9"/>
    </row>
    <row r="7" spans="1:11" ht="35.25" customHeight="1" x14ac:dyDescent="0.25">
      <c r="A7" s="13" t="s">
        <v>9</v>
      </c>
      <c r="B7" s="25" t="s">
        <v>15</v>
      </c>
      <c r="C7" s="26" t="s">
        <v>16</v>
      </c>
      <c r="D7" s="26" t="s">
        <v>99</v>
      </c>
      <c r="E7" s="26" t="s">
        <v>164</v>
      </c>
      <c r="F7" s="26" t="s">
        <v>187</v>
      </c>
      <c r="G7" s="26" t="s">
        <v>224</v>
      </c>
      <c r="H7" s="12" t="s">
        <v>302</v>
      </c>
      <c r="I7" s="12" t="s">
        <v>310</v>
      </c>
      <c r="J7" s="12" t="s">
        <v>331</v>
      </c>
      <c r="K7" s="12" t="s">
        <v>335</v>
      </c>
    </row>
    <row r="8" spans="1:11" x14ac:dyDescent="0.25">
      <c r="A8" s="17">
        <f>ROW()-7</f>
        <v>1</v>
      </c>
      <c r="B8" s="17">
        <v>1</v>
      </c>
      <c r="C8" s="19" t="s">
        <v>17</v>
      </c>
      <c r="D8" s="19" t="s">
        <v>100</v>
      </c>
      <c r="E8" s="19" t="s">
        <v>165</v>
      </c>
      <c r="F8" s="19" t="s">
        <v>188</v>
      </c>
      <c r="G8" s="19" t="s">
        <v>225</v>
      </c>
      <c r="H8" s="15"/>
      <c r="I8" s="15"/>
      <c r="J8" s="15"/>
      <c r="K8" s="15" t="s">
        <v>335</v>
      </c>
    </row>
    <row r="9" spans="1:11" x14ac:dyDescent="0.25">
      <c r="A9" s="18">
        <f>ROW()-7</f>
        <v>2</v>
      </c>
      <c r="B9" s="18">
        <v>5</v>
      </c>
      <c r="C9" s="20" t="s">
        <v>18</v>
      </c>
      <c r="D9" s="20" t="s">
        <v>101</v>
      </c>
      <c r="E9" s="20" t="s">
        <v>166</v>
      </c>
      <c r="F9" s="20" t="s">
        <v>189</v>
      </c>
      <c r="G9" s="20" t="s">
        <v>226</v>
      </c>
      <c r="H9" s="36">
        <v>0.1</v>
      </c>
      <c r="I9" s="16" t="s">
        <v>311</v>
      </c>
      <c r="J9" s="16" t="s">
        <v>332</v>
      </c>
      <c r="K9" s="16" t="s">
        <v>335</v>
      </c>
    </row>
    <row r="10" spans="1:11" x14ac:dyDescent="0.25">
      <c r="A10" s="17">
        <f>ROW()-7</f>
        <v>3</v>
      </c>
      <c r="B10" s="17">
        <v>1</v>
      </c>
      <c r="C10" s="19" t="s">
        <v>19</v>
      </c>
      <c r="D10" s="19" t="s">
        <v>102</v>
      </c>
      <c r="E10" s="19" t="s">
        <v>167</v>
      </c>
      <c r="F10" s="19" t="s">
        <v>190</v>
      </c>
      <c r="G10" s="19" t="s">
        <v>227</v>
      </c>
      <c r="H10" s="37">
        <v>0.1</v>
      </c>
      <c r="I10" s="15" t="s">
        <v>312</v>
      </c>
      <c r="J10" s="15" t="s">
        <v>333</v>
      </c>
      <c r="K10" s="15" t="s">
        <v>335</v>
      </c>
    </row>
    <row r="11" spans="1:11" x14ac:dyDescent="0.25">
      <c r="A11" s="18">
        <f>ROW()-7</f>
        <v>4</v>
      </c>
      <c r="B11" s="18">
        <v>7</v>
      </c>
      <c r="C11" s="20" t="s">
        <v>20</v>
      </c>
      <c r="D11" s="20" t="s">
        <v>103</v>
      </c>
      <c r="E11" s="20"/>
      <c r="F11" s="20"/>
      <c r="G11" s="20" t="s">
        <v>228</v>
      </c>
      <c r="H11" s="36">
        <v>0.1</v>
      </c>
      <c r="I11" s="16" t="s">
        <v>311</v>
      </c>
      <c r="J11" s="16" t="s">
        <v>332</v>
      </c>
      <c r="K11" s="16" t="s">
        <v>335</v>
      </c>
    </row>
    <row r="12" spans="1:11" x14ac:dyDescent="0.25">
      <c r="A12" s="17">
        <f>ROW()-7</f>
        <v>5</v>
      </c>
      <c r="B12" s="17">
        <v>1</v>
      </c>
      <c r="C12" s="19" t="s">
        <v>21</v>
      </c>
      <c r="D12" s="19" t="s">
        <v>104</v>
      </c>
      <c r="E12" s="19"/>
      <c r="F12" s="19"/>
      <c r="G12" s="19" t="s">
        <v>229</v>
      </c>
      <c r="H12" s="37">
        <v>0.1</v>
      </c>
      <c r="I12" s="15" t="s">
        <v>311</v>
      </c>
      <c r="J12" s="15" t="s">
        <v>332</v>
      </c>
      <c r="K12" s="15" t="s">
        <v>335</v>
      </c>
    </row>
    <row r="13" spans="1:11" x14ac:dyDescent="0.25">
      <c r="A13" s="18">
        <f>ROW()-7</f>
        <v>6</v>
      </c>
      <c r="B13" s="18">
        <v>4</v>
      </c>
      <c r="C13" s="20" t="s">
        <v>22</v>
      </c>
      <c r="D13" s="20" t="s">
        <v>105</v>
      </c>
      <c r="E13" s="20"/>
      <c r="F13" s="20"/>
      <c r="G13" s="20" t="s">
        <v>230</v>
      </c>
      <c r="H13" s="36">
        <v>0.2</v>
      </c>
      <c r="I13" s="16" t="s">
        <v>311</v>
      </c>
      <c r="J13" s="16" t="s">
        <v>332</v>
      </c>
      <c r="K13" s="16" t="s">
        <v>335</v>
      </c>
    </row>
    <row r="14" spans="1:11" x14ac:dyDescent="0.25">
      <c r="A14" s="17">
        <f>ROW()-7</f>
        <v>7</v>
      </c>
      <c r="B14" s="17">
        <v>3</v>
      </c>
      <c r="C14" s="19" t="s">
        <v>23</v>
      </c>
      <c r="D14" s="19" t="s">
        <v>106</v>
      </c>
      <c r="E14" s="19"/>
      <c r="F14" s="19"/>
      <c r="G14" s="19" t="s">
        <v>231</v>
      </c>
      <c r="H14" s="37">
        <v>0.05</v>
      </c>
      <c r="I14" s="15" t="s">
        <v>312</v>
      </c>
      <c r="J14" s="15" t="s">
        <v>334</v>
      </c>
      <c r="K14" s="15" t="s">
        <v>335</v>
      </c>
    </row>
    <row r="15" spans="1:11" x14ac:dyDescent="0.25">
      <c r="A15" s="18">
        <f>ROW()-7</f>
        <v>8</v>
      </c>
      <c r="B15" s="18">
        <v>1</v>
      </c>
      <c r="C15" s="20" t="s">
        <v>24</v>
      </c>
      <c r="D15" s="20" t="s">
        <v>107</v>
      </c>
      <c r="E15" s="20"/>
      <c r="F15" s="20"/>
      <c r="G15" s="20" t="s">
        <v>232</v>
      </c>
      <c r="H15" s="36">
        <v>0.1</v>
      </c>
      <c r="I15" s="16" t="s">
        <v>313</v>
      </c>
      <c r="J15" s="16" t="s">
        <v>333</v>
      </c>
      <c r="K15" s="16" t="s">
        <v>335</v>
      </c>
    </row>
    <row r="16" spans="1:11" x14ac:dyDescent="0.25">
      <c r="A16" s="17">
        <f>ROW()-7</f>
        <v>9</v>
      </c>
      <c r="B16" s="17">
        <v>1</v>
      </c>
      <c r="C16" s="19" t="s">
        <v>25</v>
      </c>
      <c r="D16" s="19" t="s">
        <v>108</v>
      </c>
      <c r="E16" s="19"/>
      <c r="F16" s="19"/>
      <c r="G16" s="19" t="s">
        <v>233</v>
      </c>
      <c r="H16" s="37">
        <v>0.02</v>
      </c>
      <c r="I16" s="15" t="s">
        <v>314</v>
      </c>
      <c r="J16" s="15" t="s">
        <v>334</v>
      </c>
      <c r="K16" s="15" t="s">
        <v>335</v>
      </c>
    </row>
    <row r="17" spans="1:11" x14ac:dyDescent="0.25">
      <c r="A17" s="18">
        <f>ROW()-7</f>
        <v>10</v>
      </c>
      <c r="B17" s="18">
        <v>0</v>
      </c>
      <c r="C17" s="20" t="s">
        <v>26</v>
      </c>
      <c r="D17" s="20" t="s">
        <v>104</v>
      </c>
      <c r="E17" s="20"/>
      <c r="F17" s="20"/>
      <c r="G17" s="20" t="s">
        <v>229</v>
      </c>
      <c r="H17" s="36">
        <v>0.1</v>
      </c>
      <c r="I17" s="16" t="s">
        <v>311</v>
      </c>
      <c r="J17" s="16" t="s">
        <v>332</v>
      </c>
      <c r="K17" s="16" t="s">
        <v>336</v>
      </c>
    </row>
    <row r="18" spans="1:11" x14ac:dyDescent="0.25">
      <c r="A18" s="17">
        <f>ROW()-7</f>
        <v>11</v>
      </c>
      <c r="B18" s="17">
        <v>1</v>
      </c>
      <c r="C18" s="19" t="s">
        <v>27</v>
      </c>
      <c r="D18" s="19" t="s">
        <v>109</v>
      </c>
      <c r="E18" s="19" t="s">
        <v>168</v>
      </c>
      <c r="F18" s="19" t="s">
        <v>191</v>
      </c>
      <c r="G18" s="19" t="s">
        <v>234</v>
      </c>
      <c r="H18" s="15" t="s">
        <v>303</v>
      </c>
      <c r="I18" s="15" t="s">
        <v>314</v>
      </c>
      <c r="J18" s="15" t="s">
        <v>334</v>
      </c>
      <c r="K18" s="15" t="s">
        <v>335</v>
      </c>
    </row>
    <row r="19" spans="1:11" x14ac:dyDescent="0.25">
      <c r="A19" s="18">
        <f>ROW()-7</f>
        <v>12</v>
      </c>
      <c r="B19" s="18">
        <v>1</v>
      </c>
      <c r="C19" s="20" t="s">
        <v>28</v>
      </c>
      <c r="D19" s="20" t="s">
        <v>110</v>
      </c>
      <c r="E19" s="20" t="s">
        <v>168</v>
      </c>
      <c r="F19" s="20" t="s">
        <v>192</v>
      </c>
      <c r="G19" s="20" t="s">
        <v>235</v>
      </c>
      <c r="H19" s="16" t="s">
        <v>303</v>
      </c>
      <c r="I19" s="16" t="s">
        <v>314</v>
      </c>
      <c r="J19" s="16" t="s">
        <v>334</v>
      </c>
      <c r="K19" s="16" t="s">
        <v>335</v>
      </c>
    </row>
    <row r="20" spans="1:11" x14ac:dyDescent="0.25">
      <c r="A20" s="17">
        <f>ROW()-7</f>
        <v>13</v>
      </c>
      <c r="B20" s="17">
        <v>1</v>
      </c>
      <c r="C20" s="19" t="s">
        <v>29</v>
      </c>
      <c r="D20" s="19" t="s">
        <v>111</v>
      </c>
      <c r="E20" s="19" t="s">
        <v>168</v>
      </c>
      <c r="F20" s="19" t="s">
        <v>193</v>
      </c>
      <c r="G20" s="19" t="s">
        <v>236</v>
      </c>
      <c r="H20" s="37">
        <v>0.02</v>
      </c>
      <c r="I20" s="15" t="s">
        <v>314</v>
      </c>
      <c r="J20" s="15" t="s">
        <v>334</v>
      </c>
      <c r="K20" s="15" t="s">
        <v>335</v>
      </c>
    </row>
    <row r="21" spans="1:11" x14ac:dyDescent="0.25">
      <c r="A21" s="18">
        <f>ROW()-7</f>
        <v>14</v>
      </c>
      <c r="B21" s="18">
        <v>1</v>
      </c>
      <c r="C21" s="20" t="s">
        <v>30</v>
      </c>
      <c r="D21" s="20" t="s">
        <v>112</v>
      </c>
      <c r="E21" s="20" t="s">
        <v>168</v>
      </c>
      <c r="F21" s="20" t="s">
        <v>194</v>
      </c>
      <c r="G21" s="20" t="s">
        <v>237</v>
      </c>
      <c r="H21" s="16" t="s">
        <v>303</v>
      </c>
      <c r="I21" s="16" t="s">
        <v>314</v>
      </c>
      <c r="J21" s="16" t="s">
        <v>334</v>
      </c>
      <c r="K21" s="16" t="s">
        <v>335</v>
      </c>
    </row>
    <row r="22" spans="1:11" x14ac:dyDescent="0.25">
      <c r="A22" s="17">
        <f>ROW()-7</f>
        <v>15</v>
      </c>
      <c r="B22" s="17">
        <v>1</v>
      </c>
      <c r="C22" s="19" t="s">
        <v>31</v>
      </c>
      <c r="D22" s="19" t="s">
        <v>113</v>
      </c>
      <c r="E22" s="19" t="s">
        <v>168</v>
      </c>
      <c r="F22" s="19" t="s">
        <v>195</v>
      </c>
      <c r="G22" s="19" t="s">
        <v>238</v>
      </c>
      <c r="H22" s="15" t="s">
        <v>304</v>
      </c>
      <c r="I22" s="15" t="s">
        <v>314</v>
      </c>
      <c r="J22" s="15" t="s">
        <v>334</v>
      </c>
      <c r="K22" s="15" t="s">
        <v>335</v>
      </c>
    </row>
    <row r="23" spans="1:11" x14ac:dyDescent="0.25">
      <c r="A23" s="18">
        <f>ROW()-7</f>
        <v>16</v>
      </c>
      <c r="B23" s="18">
        <v>0</v>
      </c>
      <c r="C23" s="20" t="s">
        <v>32</v>
      </c>
      <c r="D23" s="20" t="s">
        <v>114</v>
      </c>
      <c r="E23" s="20" t="s">
        <v>168</v>
      </c>
      <c r="F23" s="20" t="s">
        <v>196</v>
      </c>
      <c r="G23" s="20" t="s">
        <v>239</v>
      </c>
      <c r="H23" s="16" t="s">
        <v>304</v>
      </c>
      <c r="I23" s="16" t="s">
        <v>312</v>
      </c>
      <c r="J23" s="16" t="s">
        <v>334</v>
      </c>
      <c r="K23" s="16" t="s">
        <v>336</v>
      </c>
    </row>
    <row r="24" spans="1:11" x14ac:dyDescent="0.25">
      <c r="A24" s="17">
        <f>ROW()-7</f>
        <v>17</v>
      </c>
      <c r="B24" s="17">
        <v>0</v>
      </c>
      <c r="C24" s="19" t="s">
        <v>33</v>
      </c>
      <c r="D24" s="19" t="s">
        <v>113</v>
      </c>
      <c r="E24" s="19" t="s">
        <v>168</v>
      </c>
      <c r="F24" s="19" t="s">
        <v>195</v>
      </c>
      <c r="G24" s="19" t="s">
        <v>238</v>
      </c>
      <c r="H24" s="15" t="s">
        <v>304</v>
      </c>
      <c r="I24" s="15" t="s">
        <v>314</v>
      </c>
      <c r="J24" s="15" t="s">
        <v>334</v>
      </c>
      <c r="K24" s="15" t="s">
        <v>336</v>
      </c>
    </row>
    <row r="25" spans="1:11" x14ac:dyDescent="0.25">
      <c r="A25" s="18">
        <f>ROW()-7</f>
        <v>18</v>
      </c>
      <c r="B25" s="18">
        <v>1</v>
      </c>
      <c r="C25" s="20" t="s">
        <v>34</v>
      </c>
      <c r="D25" s="20" t="s">
        <v>114</v>
      </c>
      <c r="E25" s="20" t="s">
        <v>168</v>
      </c>
      <c r="F25" s="20" t="s">
        <v>196</v>
      </c>
      <c r="G25" s="20" t="s">
        <v>239</v>
      </c>
      <c r="H25" s="16" t="s">
        <v>304</v>
      </c>
      <c r="I25" s="16" t="s">
        <v>312</v>
      </c>
      <c r="J25" s="16" t="s">
        <v>334</v>
      </c>
      <c r="K25" s="16" t="s">
        <v>335</v>
      </c>
    </row>
    <row r="26" spans="1:11" x14ac:dyDescent="0.25">
      <c r="A26" s="17">
        <f>ROW()-7</f>
        <v>19</v>
      </c>
      <c r="B26" s="17">
        <v>1</v>
      </c>
      <c r="C26" s="19" t="s">
        <v>35</v>
      </c>
      <c r="D26" s="19" t="s">
        <v>110</v>
      </c>
      <c r="E26" s="19" t="s">
        <v>168</v>
      </c>
      <c r="F26" s="19" t="s">
        <v>197</v>
      </c>
      <c r="G26" s="19" t="s">
        <v>240</v>
      </c>
      <c r="H26" s="15" t="s">
        <v>303</v>
      </c>
      <c r="I26" s="15" t="s">
        <v>312</v>
      </c>
      <c r="J26" s="15" t="s">
        <v>334</v>
      </c>
      <c r="K26" s="15" t="s">
        <v>335</v>
      </c>
    </row>
    <row r="27" spans="1:11" x14ac:dyDescent="0.25">
      <c r="A27" s="18">
        <f>ROW()-7</f>
        <v>20</v>
      </c>
      <c r="B27" s="18">
        <v>0</v>
      </c>
      <c r="C27" s="20" t="s">
        <v>36</v>
      </c>
      <c r="D27" s="20" t="s">
        <v>106</v>
      </c>
      <c r="E27" s="20"/>
      <c r="F27" s="20"/>
      <c r="G27" s="20" t="s">
        <v>231</v>
      </c>
      <c r="H27" s="36">
        <v>0.05</v>
      </c>
      <c r="I27" s="16" t="s">
        <v>312</v>
      </c>
      <c r="J27" s="16" t="s">
        <v>334</v>
      </c>
      <c r="K27" s="16" t="s">
        <v>336</v>
      </c>
    </row>
    <row r="28" spans="1:11" x14ac:dyDescent="0.25">
      <c r="A28" s="17">
        <f>ROW()-7</f>
        <v>21</v>
      </c>
      <c r="B28" s="17">
        <v>2</v>
      </c>
      <c r="C28" s="19" t="s">
        <v>37</v>
      </c>
      <c r="D28" s="19" t="s">
        <v>115</v>
      </c>
      <c r="E28" s="19" t="s">
        <v>169</v>
      </c>
      <c r="F28" s="19" t="s">
        <v>198</v>
      </c>
      <c r="G28" s="19" t="s">
        <v>241</v>
      </c>
      <c r="H28" s="37">
        <v>0.1</v>
      </c>
      <c r="I28" s="15" t="s">
        <v>314</v>
      </c>
      <c r="J28" s="15" t="s">
        <v>333</v>
      </c>
      <c r="K28" s="15" t="s">
        <v>335</v>
      </c>
    </row>
    <row r="29" spans="1:11" x14ac:dyDescent="0.25">
      <c r="A29" s="18">
        <f>ROW()-7</f>
        <v>22</v>
      </c>
      <c r="B29" s="18">
        <v>2</v>
      </c>
      <c r="C29" s="20" t="s">
        <v>38</v>
      </c>
      <c r="D29" s="20" t="s">
        <v>104</v>
      </c>
      <c r="E29" s="20"/>
      <c r="F29" s="20"/>
      <c r="G29" s="20" t="s">
        <v>242</v>
      </c>
      <c r="H29" s="36">
        <v>0.1</v>
      </c>
      <c r="I29" s="16" t="s">
        <v>313</v>
      </c>
      <c r="J29" s="16" t="s">
        <v>333</v>
      </c>
      <c r="K29" s="16" t="s">
        <v>335</v>
      </c>
    </row>
    <row r="30" spans="1:11" ht="20.399999999999999" x14ac:dyDescent="0.25">
      <c r="A30" s="17">
        <f>ROW()-7</f>
        <v>23</v>
      </c>
      <c r="B30" s="17">
        <v>10</v>
      </c>
      <c r="C30" s="19" t="s">
        <v>39</v>
      </c>
      <c r="D30" s="19" t="s">
        <v>101</v>
      </c>
      <c r="E30" s="19"/>
      <c r="F30" s="19"/>
      <c r="G30" s="19" t="s">
        <v>226</v>
      </c>
      <c r="H30" s="37">
        <v>0.1</v>
      </c>
      <c r="I30" s="15" t="s">
        <v>311</v>
      </c>
      <c r="J30" s="15" t="s">
        <v>332</v>
      </c>
      <c r="K30" s="15" t="s">
        <v>335</v>
      </c>
    </row>
    <row r="31" spans="1:11" x14ac:dyDescent="0.25">
      <c r="A31" s="18">
        <f>ROW()-7</f>
        <v>24</v>
      </c>
      <c r="B31" s="18">
        <v>1</v>
      </c>
      <c r="C31" s="20" t="s">
        <v>40</v>
      </c>
      <c r="D31" s="20" t="s">
        <v>102</v>
      </c>
      <c r="E31" s="20"/>
      <c r="F31" s="20"/>
      <c r="G31" s="20" t="s">
        <v>243</v>
      </c>
      <c r="H31" s="36">
        <v>0.2</v>
      </c>
      <c r="I31" s="16" t="s">
        <v>311</v>
      </c>
      <c r="J31" s="16" t="s">
        <v>332</v>
      </c>
      <c r="K31" s="16" t="s">
        <v>335</v>
      </c>
    </row>
    <row r="32" spans="1:11" x14ac:dyDescent="0.25">
      <c r="A32" s="17">
        <f>ROW()-7</f>
        <v>25</v>
      </c>
      <c r="B32" s="17">
        <v>1</v>
      </c>
      <c r="C32" s="19" t="s">
        <v>41</v>
      </c>
      <c r="D32" s="19" t="s">
        <v>103</v>
      </c>
      <c r="E32" s="19"/>
      <c r="F32" s="19"/>
      <c r="G32" s="19" t="s">
        <v>244</v>
      </c>
      <c r="H32" s="37">
        <v>0.1</v>
      </c>
      <c r="I32" s="15" t="s">
        <v>313</v>
      </c>
      <c r="J32" s="15" t="s">
        <v>332</v>
      </c>
      <c r="K32" s="15" t="s">
        <v>335</v>
      </c>
    </row>
    <row r="33" spans="1:11" x14ac:dyDescent="0.25">
      <c r="A33" s="18">
        <f>ROW()-7</f>
        <v>26</v>
      </c>
      <c r="B33" s="18">
        <v>1</v>
      </c>
      <c r="C33" s="20" t="s">
        <v>42</v>
      </c>
      <c r="D33" s="20" t="s">
        <v>116</v>
      </c>
      <c r="E33" s="20"/>
      <c r="F33" s="20"/>
      <c r="G33" s="20" t="s">
        <v>245</v>
      </c>
      <c r="H33" s="36">
        <v>0.1</v>
      </c>
      <c r="I33" s="16" t="s">
        <v>311</v>
      </c>
      <c r="J33" s="16" t="s">
        <v>332</v>
      </c>
      <c r="K33" s="16" t="s">
        <v>335</v>
      </c>
    </row>
    <row r="34" spans="1:11" x14ac:dyDescent="0.25">
      <c r="A34" s="17">
        <f>ROW()-7</f>
        <v>27</v>
      </c>
      <c r="B34" s="17">
        <v>1</v>
      </c>
      <c r="C34" s="19" t="s">
        <v>43</v>
      </c>
      <c r="D34" s="19" t="s">
        <v>117</v>
      </c>
      <c r="E34" s="19" t="s">
        <v>170</v>
      </c>
      <c r="F34" s="19" t="s">
        <v>199</v>
      </c>
      <c r="G34" s="19" t="s">
        <v>246</v>
      </c>
      <c r="H34" s="15"/>
      <c r="I34" s="15"/>
      <c r="J34" s="15"/>
      <c r="K34" s="15" t="s">
        <v>335</v>
      </c>
    </row>
    <row r="35" spans="1:11" x14ac:dyDescent="0.25">
      <c r="A35" s="18">
        <f>ROW()-7</f>
        <v>28</v>
      </c>
      <c r="B35" s="18">
        <v>1</v>
      </c>
      <c r="C35" s="20" t="s">
        <v>44</v>
      </c>
      <c r="D35" s="20" t="s">
        <v>118</v>
      </c>
      <c r="E35" s="20" t="s">
        <v>171</v>
      </c>
      <c r="F35" s="20" t="s">
        <v>118</v>
      </c>
      <c r="G35" s="20" t="s">
        <v>247</v>
      </c>
      <c r="H35" s="16"/>
      <c r="I35" s="16"/>
      <c r="J35" s="16"/>
      <c r="K35" s="16" t="s">
        <v>335</v>
      </c>
    </row>
    <row r="36" spans="1:11" x14ac:dyDescent="0.25">
      <c r="A36" s="17">
        <f>ROW()-7</f>
        <v>29</v>
      </c>
      <c r="B36" s="17">
        <v>1</v>
      </c>
      <c r="C36" s="19" t="s">
        <v>45</v>
      </c>
      <c r="D36" s="19" t="s">
        <v>119</v>
      </c>
      <c r="E36" s="19" t="s">
        <v>172</v>
      </c>
      <c r="F36" s="19" t="s">
        <v>119</v>
      </c>
      <c r="G36" s="19" t="s">
        <v>248</v>
      </c>
      <c r="H36" s="15"/>
      <c r="I36" s="15"/>
      <c r="J36" s="15"/>
      <c r="K36" s="15" t="s">
        <v>335</v>
      </c>
    </row>
    <row r="37" spans="1:11" x14ac:dyDescent="0.25">
      <c r="A37" s="18">
        <f>ROW()-7</f>
        <v>30</v>
      </c>
      <c r="B37" s="18">
        <v>1</v>
      </c>
      <c r="C37" s="20" t="s">
        <v>46</v>
      </c>
      <c r="D37" s="20" t="s">
        <v>120</v>
      </c>
      <c r="E37" s="20" t="s">
        <v>173</v>
      </c>
      <c r="F37" s="20" t="s">
        <v>200</v>
      </c>
      <c r="G37" s="20" t="s">
        <v>249</v>
      </c>
      <c r="H37" s="16"/>
      <c r="I37" s="16" t="s">
        <v>315</v>
      </c>
      <c r="J37" s="16"/>
      <c r="K37" s="16" t="s">
        <v>335</v>
      </c>
    </row>
    <row r="38" spans="1:11" x14ac:dyDescent="0.25">
      <c r="A38" s="17">
        <f>ROW()-7</f>
        <v>31</v>
      </c>
      <c r="B38" s="17">
        <v>1</v>
      </c>
      <c r="C38" s="19" t="s">
        <v>47</v>
      </c>
      <c r="D38" s="19" t="s">
        <v>121</v>
      </c>
      <c r="E38" s="19" t="s">
        <v>173</v>
      </c>
      <c r="F38" s="19" t="s">
        <v>201</v>
      </c>
      <c r="G38" s="19" t="s">
        <v>250</v>
      </c>
      <c r="H38" s="15"/>
      <c r="I38" s="15" t="s">
        <v>316</v>
      </c>
      <c r="J38" s="15"/>
      <c r="K38" s="15" t="s">
        <v>335</v>
      </c>
    </row>
    <row r="39" spans="1:11" x14ac:dyDescent="0.25">
      <c r="A39" s="18">
        <f>ROW()-7</f>
        <v>32</v>
      </c>
      <c r="B39" s="18">
        <v>0</v>
      </c>
      <c r="C39" s="20" t="s">
        <v>48</v>
      </c>
      <c r="D39" s="20" t="s">
        <v>122</v>
      </c>
      <c r="E39" s="20" t="s">
        <v>174</v>
      </c>
      <c r="F39" s="20" t="s">
        <v>202</v>
      </c>
      <c r="G39" s="20" t="s">
        <v>251</v>
      </c>
      <c r="H39" s="16"/>
      <c r="I39" s="16"/>
      <c r="J39" s="16"/>
      <c r="K39" s="16" t="s">
        <v>336</v>
      </c>
    </row>
    <row r="40" spans="1:11" ht="20.399999999999999" x14ac:dyDescent="0.25">
      <c r="A40" s="17">
        <f>ROW()-7</f>
        <v>33</v>
      </c>
      <c r="B40" s="17">
        <v>2</v>
      </c>
      <c r="C40" s="19" t="s">
        <v>49</v>
      </c>
      <c r="D40" s="19" t="s">
        <v>123</v>
      </c>
      <c r="E40" s="19" t="s">
        <v>174</v>
      </c>
      <c r="F40" s="19" t="s">
        <v>123</v>
      </c>
      <c r="G40" s="19" t="s">
        <v>252</v>
      </c>
      <c r="H40" s="15"/>
      <c r="I40" s="15"/>
      <c r="J40" s="15"/>
      <c r="K40" s="15" t="s">
        <v>335</v>
      </c>
    </row>
    <row r="41" spans="1:11" x14ac:dyDescent="0.25">
      <c r="A41" s="18">
        <f>ROW()-7</f>
        <v>34</v>
      </c>
      <c r="B41" s="18">
        <v>1</v>
      </c>
      <c r="C41" s="20" t="s">
        <v>50</v>
      </c>
      <c r="D41" s="20" t="s">
        <v>124</v>
      </c>
      <c r="E41" s="20" t="s">
        <v>168</v>
      </c>
      <c r="F41" s="20" t="s">
        <v>203</v>
      </c>
      <c r="G41" s="20" t="s">
        <v>253</v>
      </c>
      <c r="H41" s="36">
        <v>0.2</v>
      </c>
      <c r="I41" s="16" t="s">
        <v>317</v>
      </c>
      <c r="J41" s="16"/>
      <c r="K41" s="16" t="s">
        <v>335</v>
      </c>
    </row>
    <row r="42" spans="1:11" x14ac:dyDescent="0.25">
      <c r="A42" s="17">
        <f>ROW()-7</f>
        <v>35</v>
      </c>
      <c r="B42" s="17">
        <v>1</v>
      </c>
      <c r="C42" s="19" t="s">
        <v>51</v>
      </c>
      <c r="D42" s="19" t="s">
        <v>125</v>
      </c>
      <c r="E42" s="19" t="s">
        <v>168</v>
      </c>
      <c r="F42" s="19" t="s">
        <v>204</v>
      </c>
      <c r="G42" s="19" t="s">
        <v>254</v>
      </c>
      <c r="H42" s="37">
        <v>0.03</v>
      </c>
      <c r="I42" s="15" t="s">
        <v>318</v>
      </c>
      <c r="J42" s="15"/>
      <c r="K42" s="15" t="s">
        <v>335</v>
      </c>
    </row>
    <row r="43" spans="1:11" x14ac:dyDescent="0.25">
      <c r="A43" s="18">
        <f>ROW()-7</f>
        <v>36</v>
      </c>
      <c r="B43" s="18">
        <v>1</v>
      </c>
      <c r="C43" s="20" t="s">
        <v>52</v>
      </c>
      <c r="D43" s="20" t="s">
        <v>126</v>
      </c>
      <c r="E43" s="20" t="s">
        <v>168</v>
      </c>
      <c r="F43" s="20" t="s">
        <v>205</v>
      </c>
      <c r="G43" s="20" t="s">
        <v>255</v>
      </c>
      <c r="H43" s="36">
        <v>0.03</v>
      </c>
      <c r="I43" s="16" t="s">
        <v>319</v>
      </c>
      <c r="J43" s="16"/>
      <c r="K43" s="16" t="s">
        <v>335</v>
      </c>
    </row>
    <row r="44" spans="1:11" x14ac:dyDescent="0.25">
      <c r="A44" s="17">
        <f>ROW()-7</f>
        <v>37</v>
      </c>
      <c r="B44" s="17">
        <v>1</v>
      </c>
      <c r="C44" s="19" t="s">
        <v>53</v>
      </c>
      <c r="D44" s="19" t="s">
        <v>127</v>
      </c>
      <c r="E44" s="19" t="s">
        <v>168</v>
      </c>
      <c r="F44" s="19" t="s">
        <v>206</v>
      </c>
      <c r="G44" s="19" t="s">
        <v>256</v>
      </c>
      <c r="H44" s="15" t="s">
        <v>305</v>
      </c>
      <c r="I44" s="15" t="s">
        <v>320</v>
      </c>
      <c r="J44" s="15"/>
      <c r="K44" s="15" t="s">
        <v>335</v>
      </c>
    </row>
    <row r="45" spans="1:11" x14ac:dyDescent="0.25">
      <c r="A45" s="18">
        <f>ROW()-7</f>
        <v>38</v>
      </c>
      <c r="B45" s="18">
        <v>1</v>
      </c>
      <c r="C45" s="20" t="s">
        <v>54</v>
      </c>
      <c r="D45" s="20" t="s">
        <v>128</v>
      </c>
      <c r="E45" s="20" t="s">
        <v>168</v>
      </c>
      <c r="F45" s="20" t="s">
        <v>207</v>
      </c>
      <c r="G45" s="20" t="s">
        <v>257</v>
      </c>
      <c r="H45" s="16" t="s">
        <v>305</v>
      </c>
      <c r="I45" s="16" t="s">
        <v>321</v>
      </c>
      <c r="J45" s="16"/>
      <c r="K45" s="16" t="s">
        <v>335</v>
      </c>
    </row>
    <row r="46" spans="1:11" x14ac:dyDescent="0.25">
      <c r="A46" s="17">
        <f>ROW()-7</f>
        <v>39</v>
      </c>
      <c r="B46" s="17">
        <v>1</v>
      </c>
      <c r="C46" s="19" t="s">
        <v>55</v>
      </c>
      <c r="D46" s="19" t="s">
        <v>129</v>
      </c>
      <c r="E46" s="19" t="s">
        <v>168</v>
      </c>
      <c r="F46" s="19" t="s">
        <v>208</v>
      </c>
      <c r="G46" s="19" t="s">
        <v>258</v>
      </c>
      <c r="H46" s="37">
        <v>0.03</v>
      </c>
      <c r="I46" s="15" t="s">
        <v>318</v>
      </c>
      <c r="J46" s="15"/>
      <c r="K46" s="15" t="s">
        <v>335</v>
      </c>
    </row>
    <row r="47" spans="1:11" x14ac:dyDescent="0.25">
      <c r="A47" s="18">
        <f>ROW()-7</f>
        <v>40</v>
      </c>
      <c r="B47" s="18">
        <v>1</v>
      </c>
      <c r="C47" s="20" t="s">
        <v>56</v>
      </c>
      <c r="D47" s="20" t="s">
        <v>130</v>
      </c>
      <c r="E47" s="20" t="s">
        <v>168</v>
      </c>
      <c r="F47" s="20" t="s">
        <v>209</v>
      </c>
      <c r="G47" s="20" t="s">
        <v>259</v>
      </c>
      <c r="H47" s="36">
        <v>0.05</v>
      </c>
      <c r="I47" s="16" t="s">
        <v>322</v>
      </c>
      <c r="J47" s="16"/>
      <c r="K47" s="16" t="s">
        <v>335</v>
      </c>
    </row>
    <row r="48" spans="1:11" x14ac:dyDescent="0.25">
      <c r="A48" s="17">
        <f>ROW()-7</f>
        <v>41</v>
      </c>
      <c r="B48" s="17">
        <v>1</v>
      </c>
      <c r="C48" s="19" t="s">
        <v>57</v>
      </c>
      <c r="D48" s="19" t="s">
        <v>131</v>
      </c>
      <c r="E48" s="19" t="s">
        <v>168</v>
      </c>
      <c r="F48" s="19" t="s">
        <v>210</v>
      </c>
      <c r="G48" s="19" t="s">
        <v>260</v>
      </c>
      <c r="H48" s="37">
        <v>0.03</v>
      </c>
      <c r="I48" s="15" t="s">
        <v>322</v>
      </c>
      <c r="J48" s="15"/>
      <c r="K48" s="15" t="s">
        <v>335</v>
      </c>
    </row>
    <row r="49" spans="1:11" x14ac:dyDescent="0.25">
      <c r="A49" s="18">
        <f>ROW()-7</f>
        <v>42</v>
      </c>
      <c r="B49" s="18">
        <v>1</v>
      </c>
      <c r="C49" s="20" t="s">
        <v>58</v>
      </c>
      <c r="D49" s="20" t="s">
        <v>132</v>
      </c>
      <c r="E49" s="20" t="s">
        <v>168</v>
      </c>
      <c r="F49" s="20" t="s">
        <v>211</v>
      </c>
      <c r="G49" s="20" t="s">
        <v>261</v>
      </c>
      <c r="H49" s="16" t="s">
        <v>305</v>
      </c>
      <c r="I49" s="16" t="s">
        <v>320</v>
      </c>
      <c r="J49" s="16"/>
      <c r="K49" s="16" t="s">
        <v>335</v>
      </c>
    </row>
    <row r="50" spans="1:11" x14ac:dyDescent="0.25">
      <c r="A50" s="17">
        <f>ROW()-7</f>
        <v>43</v>
      </c>
      <c r="B50" s="17">
        <v>1</v>
      </c>
      <c r="C50" s="19" t="s">
        <v>59</v>
      </c>
      <c r="D50" s="19" t="s">
        <v>133</v>
      </c>
      <c r="E50" s="19" t="s">
        <v>168</v>
      </c>
      <c r="F50" s="19" t="s">
        <v>212</v>
      </c>
      <c r="G50" s="19" t="s">
        <v>262</v>
      </c>
      <c r="H50" s="15" t="s">
        <v>306</v>
      </c>
      <c r="I50" s="15" t="s">
        <v>320</v>
      </c>
      <c r="J50" s="15"/>
      <c r="K50" s="15" t="s">
        <v>335</v>
      </c>
    </row>
    <row r="51" spans="1:11" x14ac:dyDescent="0.25">
      <c r="A51" s="18">
        <f>ROW()-7</f>
        <v>44</v>
      </c>
      <c r="B51" s="18">
        <v>1</v>
      </c>
      <c r="C51" s="20" t="s">
        <v>60</v>
      </c>
      <c r="D51" s="20" t="s">
        <v>134</v>
      </c>
      <c r="E51" s="20" t="s">
        <v>175</v>
      </c>
      <c r="F51" s="20">
        <v>782422221</v>
      </c>
      <c r="G51" s="20" t="s">
        <v>263</v>
      </c>
      <c r="H51" s="16"/>
      <c r="I51" s="16" t="s">
        <v>323</v>
      </c>
      <c r="J51" s="16"/>
      <c r="K51" s="16" t="s">
        <v>335</v>
      </c>
    </row>
    <row r="52" spans="1:11" x14ac:dyDescent="0.25">
      <c r="A52" s="17">
        <f>ROW()-7</f>
        <v>45</v>
      </c>
      <c r="B52" s="17">
        <v>2</v>
      </c>
      <c r="C52" s="19" t="s">
        <v>61</v>
      </c>
      <c r="D52" s="19" t="s">
        <v>135</v>
      </c>
      <c r="E52" s="19" t="s">
        <v>176</v>
      </c>
      <c r="F52" s="19" t="s">
        <v>213</v>
      </c>
      <c r="G52" s="19" t="s">
        <v>264</v>
      </c>
      <c r="H52" s="15"/>
      <c r="I52" s="15"/>
      <c r="J52" s="15"/>
      <c r="K52" s="15" t="s">
        <v>335</v>
      </c>
    </row>
    <row r="53" spans="1:11" x14ac:dyDescent="0.25">
      <c r="A53" s="18">
        <f>ROW()-7</f>
        <v>46</v>
      </c>
      <c r="B53" s="18">
        <v>1</v>
      </c>
      <c r="C53" s="20" t="s">
        <v>62</v>
      </c>
      <c r="D53" s="20" t="s">
        <v>136</v>
      </c>
      <c r="E53" s="20" t="s">
        <v>176</v>
      </c>
      <c r="F53" s="20" t="s">
        <v>214</v>
      </c>
      <c r="G53" s="20" t="s">
        <v>265</v>
      </c>
      <c r="H53" s="16"/>
      <c r="I53" s="16"/>
      <c r="J53" s="16"/>
      <c r="K53" s="16" t="s">
        <v>335</v>
      </c>
    </row>
    <row r="54" spans="1:11" ht="20.399999999999999" x14ac:dyDescent="0.25">
      <c r="A54" s="17">
        <f>ROW()-7</f>
        <v>47</v>
      </c>
      <c r="B54" s="17">
        <v>1</v>
      </c>
      <c r="C54" s="19" t="s">
        <v>63</v>
      </c>
      <c r="D54" s="19" t="s">
        <v>137</v>
      </c>
      <c r="E54" s="19"/>
      <c r="F54" s="19"/>
      <c r="G54" s="19" t="s">
        <v>266</v>
      </c>
      <c r="H54" s="15"/>
      <c r="I54" s="15"/>
      <c r="J54" s="15"/>
      <c r="K54" s="15" t="s">
        <v>335</v>
      </c>
    </row>
    <row r="55" spans="1:11" ht="20.399999999999999" x14ac:dyDescent="0.25">
      <c r="A55" s="18">
        <f>ROW()-7</f>
        <v>48</v>
      </c>
      <c r="B55" s="18">
        <v>1</v>
      </c>
      <c r="C55" s="20" t="s">
        <v>64</v>
      </c>
      <c r="D55" s="20" t="s">
        <v>138</v>
      </c>
      <c r="E55" s="20" t="s">
        <v>174</v>
      </c>
      <c r="F55" s="20" t="s">
        <v>138</v>
      </c>
      <c r="G55" s="20" t="s">
        <v>267</v>
      </c>
      <c r="H55" s="16"/>
      <c r="I55" s="16"/>
      <c r="J55" s="16"/>
      <c r="K55" s="16" t="s">
        <v>335</v>
      </c>
    </row>
    <row r="56" spans="1:11" x14ac:dyDescent="0.25">
      <c r="A56" s="17">
        <f>ROW()-7</f>
        <v>49</v>
      </c>
      <c r="B56" s="17">
        <v>1</v>
      </c>
      <c r="C56" s="19" t="s">
        <v>65</v>
      </c>
      <c r="D56" s="19" t="s">
        <v>139</v>
      </c>
      <c r="E56" s="19" t="s">
        <v>177</v>
      </c>
      <c r="F56" s="19" t="s">
        <v>139</v>
      </c>
      <c r="G56" s="19" t="s">
        <v>268</v>
      </c>
      <c r="H56" s="15"/>
      <c r="I56" s="15"/>
      <c r="J56" s="15"/>
      <c r="K56" s="15" t="s">
        <v>335</v>
      </c>
    </row>
    <row r="57" spans="1:11" x14ac:dyDescent="0.25">
      <c r="A57" s="18">
        <f>ROW()-7</f>
        <v>50</v>
      </c>
      <c r="B57" s="18">
        <v>1</v>
      </c>
      <c r="C57" s="20" t="s">
        <v>66</v>
      </c>
      <c r="D57" s="20" t="s">
        <v>140</v>
      </c>
      <c r="E57" s="20" t="s">
        <v>174</v>
      </c>
      <c r="F57" s="20" t="s">
        <v>215</v>
      </c>
      <c r="G57" s="20" t="s">
        <v>269</v>
      </c>
      <c r="H57" s="16"/>
      <c r="I57" s="16"/>
      <c r="J57" s="16"/>
      <c r="K57" s="16" t="s">
        <v>335</v>
      </c>
    </row>
    <row r="58" spans="1:11" ht="20.399999999999999" x14ac:dyDescent="0.25">
      <c r="A58" s="17">
        <f>ROW()-7</f>
        <v>51</v>
      </c>
      <c r="B58" s="17">
        <v>1</v>
      </c>
      <c r="C58" s="19" t="s">
        <v>67</v>
      </c>
      <c r="D58" s="19" t="s">
        <v>141</v>
      </c>
      <c r="E58" s="19" t="s">
        <v>171</v>
      </c>
      <c r="F58" s="19" t="s">
        <v>141</v>
      </c>
      <c r="G58" s="19" t="s">
        <v>270</v>
      </c>
      <c r="H58" s="15"/>
      <c r="I58" s="15" t="s">
        <v>324</v>
      </c>
      <c r="J58" s="15"/>
      <c r="K58" s="15" t="s">
        <v>335</v>
      </c>
    </row>
    <row r="59" spans="1:11" ht="20.399999999999999" x14ac:dyDescent="0.25">
      <c r="A59" s="18">
        <f>ROW()-7</f>
        <v>52</v>
      </c>
      <c r="B59" s="18">
        <v>2</v>
      </c>
      <c r="C59" s="20" t="s">
        <v>68</v>
      </c>
      <c r="D59" s="20" t="s">
        <v>142</v>
      </c>
      <c r="E59" s="20" t="s">
        <v>178</v>
      </c>
      <c r="F59" s="20" t="s">
        <v>142</v>
      </c>
      <c r="G59" s="20" t="s">
        <v>271</v>
      </c>
      <c r="H59" s="16"/>
      <c r="I59" s="16" t="s">
        <v>325</v>
      </c>
      <c r="J59" s="16"/>
      <c r="K59" s="16" t="s">
        <v>335</v>
      </c>
    </row>
    <row r="60" spans="1:11" x14ac:dyDescent="0.25">
      <c r="A60" s="17">
        <f>ROW()-7</f>
        <v>53</v>
      </c>
      <c r="B60" s="17">
        <v>7</v>
      </c>
      <c r="C60" s="19" t="s">
        <v>69</v>
      </c>
      <c r="D60" s="19">
        <v>100</v>
      </c>
      <c r="E60" s="19"/>
      <c r="F60" s="19"/>
      <c r="G60" s="19" t="s">
        <v>272</v>
      </c>
      <c r="H60" s="37">
        <v>0.01</v>
      </c>
      <c r="I60" s="15" t="s">
        <v>326</v>
      </c>
      <c r="J60" s="15"/>
      <c r="K60" s="15" t="s">
        <v>335</v>
      </c>
    </row>
    <row r="61" spans="1:11" x14ac:dyDescent="0.25">
      <c r="A61" s="18">
        <f>ROW()-7</f>
        <v>54</v>
      </c>
      <c r="B61" s="18">
        <v>1</v>
      </c>
      <c r="C61" s="20" t="s">
        <v>70</v>
      </c>
      <c r="D61" s="20">
        <v>50</v>
      </c>
      <c r="E61" s="20"/>
      <c r="F61" s="20"/>
      <c r="G61" s="20" t="s">
        <v>273</v>
      </c>
      <c r="H61" s="36">
        <v>0.01</v>
      </c>
      <c r="I61" s="16" t="s">
        <v>327</v>
      </c>
      <c r="J61" s="16"/>
      <c r="K61" s="16" t="s">
        <v>335</v>
      </c>
    </row>
    <row r="62" spans="1:11" x14ac:dyDescent="0.25">
      <c r="A62" s="17">
        <f>ROW()-7</f>
        <v>55</v>
      </c>
      <c r="B62" s="17">
        <v>1</v>
      </c>
      <c r="C62" s="19" t="s">
        <v>71</v>
      </c>
      <c r="D62" s="19">
        <v>0</v>
      </c>
      <c r="E62" s="19"/>
      <c r="F62" s="19"/>
      <c r="G62" s="19" t="s">
        <v>274</v>
      </c>
      <c r="H62" s="37">
        <v>0</v>
      </c>
      <c r="I62" s="15" t="s">
        <v>326</v>
      </c>
      <c r="J62" s="15"/>
      <c r="K62" s="15" t="s">
        <v>335</v>
      </c>
    </row>
    <row r="63" spans="1:11" x14ac:dyDescent="0.25">
      <c r="A63" s="18">
        <f>ROW()-7</f>
        <v>56</v>
      </c>
      <c r="B63" s="18">
        <v>2</v>
      </c>
      <c r="C63" s="20" t="s">
        <v>72</v>
      </c>
      <c r="D63" s="20" t="s">
        <v>143</v>
      </c>
      <c r="E63" s="20"/>
      <c r="F63" s="20"/>
      <c r="G63" s="20" t="s">
        <v>275</v>
      </c>
      <c r="H63" s="36">
        <v>0.01</v>
      </c>
      <c r="I63" s="16" t="s">
        <v>326</v>
      </c>
      <c r="J63" s="16"/>
      <c r="K63" s="16" t="s">
        <v>335</v>
      </c>
    </row>
    <row r="64" spans="1:11" x14ac:dyDescent="0.25">
      <c r="A64" s="17">
        <f>ROW()-7</f>
        <v>57</v>
      </c>
      <c r="B64" s="17">
        <v>2</v>
      </c>
      <c r="C64" s="19" t="s">
        <v>73</v>
      </c>
      <c r="D64" s="19" t="s">
        <v>144</v>
      </c>
      <c r="E64" s="19"/>
      <c r="F64" s="19"/>
      <c r="G64" s="19" t="s">
        <v>276</v>
      </c>
      <c r="H64" s="37">
        <v>0.01</v>
      </c>
      <c r="I64" s="15" t="s">
        <v>326</v>
      </c>
      <c r="J64" s="15"/>
      <c r="K64" s="15" t="s">
        <v>335</v>
      </c>
    </row>
    <row r="65" spans="1:11" x14ac:dyDescent="0.25">
      <c r="A65" s="18">
        <f>ROW()-7</f>
        <v>58</v>
      </c>
      <c r="B65" s="18">
        <v>1</v>
      </c>
      <c r="C65" s="20" t="s">
        <v>74</v>
      </c>
      <c r="D65" s="20" t="s">
        <v>145</v>
      </c>
      <c r="E65" s="20"/>
      <c r="F65" s="20"/>
      <c r="G65" s="20" t="s">
        <v>277</v>
      </c>
      <c r="H65" s="36">
        <v>0.01</v>
      </c>
      <c r="I65" s="16" t="s">
        <v>328</v>
      </c>
      <c r="J65" s="16"/>
      <c r="K65" s="16" t="s">
        <v>335</v>
      </c>
    </row>
    <row r="66" spans="1:11" x14ac:dyDescent="0.25">
      <c r="A66" s="17">
        <f>ROW()-7</f>
        <v>59</v>
      </c>
      <c r="B66" s="17">
        <v>1</v>
      </c>
      <c r="C66" s="19" t="s">
        <v>75</v>
      </c>
      <c r="D66" s="19" t="s">
        <v>146</v>
      </c>
      <c r="E66" s="19"/>
      <c r="F66" s="19"/>
      <c r="G66" s="19" t="s">
        <v>278</v>
      </c>
      <c r="H66" s="37">
        <v>0.01</v>
      </c>
      <c r="I66" s="15" t="s">
        <v>326</v>
      </c>
      <c r="J66" s="15"/>
      <c r="K66" s="15" t="s">
        <v>335</v>
      </c>
    </row>
    <row r="67" spans="1:11" x14ac:dyDescent="0.25">
      <c r="A67" s="18">
        <f>ROW()-7</f>
        <v>60</v>
      </c>
      <c r="B67" s="18">
        <v>1</v>
      </c>
      <c r="C67" s="20" t="s">
        <v>76</v>
      </c>
      <c r="D67" s="20">
        <v>1</v>
      </c>
      <c r="E67" s="20"/>
      <c r="F67" s="20"/>
      <c r="G67" s="20" t="s">
        <v>279</v>
      </c>
      <c r="H67" s="36">
        <v>0.01</v>
      </c>
      <c r="I67" s="16" t="s">
        <v>326</v>
      </c>
      <c r="J67" s="16"/>
      <c r="K67" s="16" t="s">
        <v>335</v>
      </c>
    </row>
    <row r="68" spans="1:11" x14ac:dyDescent="0.25">
      <c r="A68" s="17">
        <f>ROW()-7</f>
        <v>61</v>
      </c>
      <c r="B68" s="17">
        <v>1</v>
      </c>
      <c r="C68" s="19" t="s">
        <v>77</v>
      </c>
      <c r="D68" s="19">
        <v>10</v>
      </c>
      <c r="E68" s="19"/>
      <c r="F68" s="19"/>
      <c r="G68" s="19" t="s">
        <v>280</v>
      </c>
      <c r="H68" s="37">
        <v>0.05</v>
      </c>
      <c r="I68" s="15" t="s">
        <v>329</v>
      </c>
      <c r="J68" s="15"/>
      <c r="K68" s="15" t="s">
        <v>335</v>
      </c>
    </row>
    <row r="69" spans="1:11" x14ac:dyDescent="0.25">
      <c r="A69" s="18">
        <f>ROW()-7</f>
        <v>62</v>
      </c>
      <c r="B69" s="18">
        <v>2</v>
      </c>
      <c r="C69" s="20" t="s">
        <v>78</v>
      </c>
      <c r="D69" s="20" t="s">
        <v>147</v>
      </c>
      <c r="E69" s="20"/>
      <c r="F69" s="20"/>
      <c r="G69" s="20" t="s">
        <v>281</v>
      </c>
      <c r="H69" s="36">
        <v>0.01</v>
      </c>
      <c r="I69" s="16" t="s">
        <v>326</v>
      </c>
      <c r="J69" s="16"/>
      <c r="K69" s="16" t="s">
        <v>335</v>
      </c>
    </row>
    <row r="70" spans="1:11" x14ac:dyDescent="0.25">
      <c r="A70" s="17">
        <f>ROW()-7</f>
        <v>63</v>
      </c>
      <c r="B70" s="17">
        <v>2</v>
      </c>
      <c r="C70" s="19" t="s">
        <v>79</v>
      </c>
      <c r="D70" s="19">
        <v>470</v>
      </c>
      <c r="E70" s="19"/>
      <c r="F70" s="19"/>
      <c r="G70" s="19" t="s">
        <v>282</v>
      </c>
      <c r="H70" s="37">
        <v>0.01</v>
      </c>
      <c r="I70" s="15" t="s">
        <v>326</v>
      </c>
      <c r="J70" s="15"/>
      <c r="K70" s="15" t="s">
        <v>335</v>
      </c>
    </row>
    <row r="71" spans="1:11" x14ac:dyDescent="0.25">
      <c r="A71" s="18">
        <f>ROW()-7</f>
        <v>64</v>
      </c>
      <c r="B71" s="18">
        <v>2</v>
      </c>
      <c r="C71" s="20" t="s">
        <v>80</v>
      </c>
      <c r="D71" s="20">
        <v>33</v>
      </c>
      <c r="E71" s="20"/>
      <c r="F71" s="20"/>
      <c r="G71" s="20" t="s">
        <v>283</v>
      </c>
      <c r="H71" s="36">
        <v>0.01</v>
      </c>
      <c r="I71" s="16" t="s">
        <v>330</v>
      </c>
      <c r="J71" s="16"/>
      <c r="K71" s="16" t="s">
        <v>335</v>
      </c>
    </row>
    <row r="72" spans="1:11" x14ac:dyDescent="0.25">
      <c r="A72" s="17">
        <f>ROW()-7</f>
        <v>65</v>
      </c>
      <c r="B72" s="17">
        <v>1</v>
      </c>
      <c r="C72" s="19" t="s">
        <v>81</v>
      </c>
      <c r="D72" s="19" t="s">
        <v>148</v>
      </c>
      <c r="E72" s="19"/>
      <c r="F72" s="19"/>
      <c r="G72" s="19" t="s">
        <v>284</v>
      </c>
      <c r="H72" s="37">
        <v>0.01</v>
      </c>
      <c r="I72" s="15" t="s">
        <v>326</v>
      </c>
      <c r="J72" s="15"/>
      <c r="K72" s="15" t="s">
        <v>335</v>
      </c>
    </row>
    <row r="73" spans="1:11" x14ac:dyDescent="0.25">
      <c r="A73" s="18">
        <f>ROW()-7</f>
        <v>66</v>
      </c>
      <c r="B73" s="18">
        <v>1</v>
      </c>
      <c r="C73" s="20" t="s">
        <v>82</v>
      </c>
      <c r="D73" s="20" t="s">
        <v>149</v>
      </c>
      <c r="E73" s="20"/>
      <c r="F73" s="20"/>
      <c r="G73" s="20" t="s">
        <v>285</v>
      </c>
      <c r="H73" s="36">
        <v>0.01</v>
      </c>
      <c r="I73" s="16" t="s">
        <v>326</v>
      </c>
      <c r="J73" s="16"/>
      <c r="K73" s="16" t="s">
        <v>335</v>
      </c>
    </row>
    <row r="74" spans="1:11" x14ac:dyDescent="0.25">
      <c r="A74" s="17">
        <f>ROW()-7</f>
        <v>67</v>
      </c>
      <c r="B74" s="17">
        <v>4</v>
      </c>
      <c r="C74" s="19" t="s">
        <v>83</v>
      </c>
      <c r="D74" s="19" t="s">
        <v>150</v>
      </c>
      <c r="E74" s="19"/>
      <c r="F74" s="19"/>
      <c r="G74" s="19" t="s">
        <v>286</v>
      </c>
      <c r="H74" s="37">
        <v>0.01</v>
      </c>
      <c r="I74" s="15" t="s">
        <v>326</v>
      </c>
      <c r="J74" s="15"/>
      <c r="K74" s="15" t="s">
        <v>335</v>
      </c>
    </row>
    <row r="75" spans="1:11" x14ac:dyDescent="0.25">
      <c r="A75" s="18">
        <f>ROW()-7</f>
        <v>68</v>
      </c>
      <c r="B75" s="18">
        <v>2</v>
      </c>
      <c r="C75" s="20" t="s">
        <v>84</v>
      </c>
      <c r="D75" s="20" t="s">
        <v>151</v>
      </c>
      <c r="E75" s="20"/>
      <c r="F75" s="20"/>
      <c r="G75" s="20" t="s">
        <v>287</v>
      </c>
      <c r="H75" s="36">
        <v>0.01</v>
      </c>
      <c r="I75" s="16" t="s">
        <v>326</v>
      </c>
      <c r="J75" s="16"/>
      <c r="K75" s="16" t="s">
        <v>335</v>
      </c>
    </row>
    <row r="76" spans="1:11" x14ac:dyDescent="0.25">
      <c r="A76" s="17">
        <f>ROW()-7</f>
        <v>69</v>
      </c>
      <c r="B76" s="17">
        <v>1</v>
      </c>
      <c r="C76" s="19" t="s">
        <v>85</v>
      </c>
      <c r="D76" s="19" t="s">
        <v>152</v>
      </c>
      <c r="E76" s="19"/>
      <c r="F76" s="19"/>
      <c r="G76" s="19" t="s">
        <v>288</v>
      </c>
      <c r="H76" s="37">
        <v>0.01</v>
      </c>
      <c r="I76" s="15" t="s">
        <v>326</v>
      </c>
      <c r="J76" s="15"/>
      <c r="K76" s="15" t="s">
        <v>335</v>
      </c>
    </row>
    <row r="77" spans="1:11" x14ac:dyDescent="0.25">
      <c r="A77" s="18">
        <f>ROW()-7</f>
        <v>70</v>
      </c>
      <c r="B77" s="18">
        <v>1</v>
      </c>
      <c r="C77" s="20" t="s">
        <v>86</v>
      </c>
      <c r="D77" s="20" t="s">
        <v>153</v>
      </c>
      <c r="E77" s="20"/>
      <c r="F77" s="20"/>
      <c r="G77" s="20" t="s">
        <v>289</v>
      </c>
      <c r="H77" s="36">
        <v>0.01</v>
      </c>
      <c r="I77" s="16" t="s">
        <v>326</v>
      </c>
      <c r="J77" s="16"/>
      <c r="K77" s="16" t="s">
        <v>335</v>
      </c>
    </row>
    <row r="78" spans="1:11" x14ac:dyDescent="0.25">
      <c r="A78" s="17">
        <f>ROW()-7</f>
        <v>71</v>
      </c>
      <c r="B78" s="17">
        <v>1</v>
      </c>
      <c r="C78" s="19" t="s">
        <v>87</v>
      </c>
      <c r="D78" s="19" t="s">
        <v>154</v>
      </c>
      <c r="E78" s="19"/>
      <c r="F78" s="19"/>
      <c r="G78" s="19" t="s">
        <v>290</v>
      </c>
      <c r="H78" s="37">
        <v>0.01</v>
      </c>
      <c r="I78" s="15" t="s">
        <v>330</v>
      </c>
      <c r="J78" s="15"/>
      <c r="K78" s="15" t="s">
        <v>335</v>
      </c>
    </row>
    <row r="79" spans="1:11" x14ac:dyDescent="0.25">
      <c r="A79" s="18">
        <f>ROW()-7</f>
        <v>72</v>
      </c>
      <c r="B79" s="18">
        <v>1</v>
      </c>
      <c r="C79" s="20" t="s">
        <v>88</v>
      </c>
      <c r="D79" s="20" t="s">
        <v>145</v>
      </c>
      <c r="E79" s="20"/>
      <c r="F79" s="20"/>
      <c r="G79" s="20" t="s">
        <v>291</v>
      </c>
      <c r="H79" s="36">
        <v>0.01</v>
      </c>
      <c r="I79" s="16" t="s">
        <v>330</v>
      </c>
      <c r="J79" s="16"/>
      <c r="K79" s="16" t="s">
        <v>335</v>
      </c>
    </row>
    <row r="80" spans="1:11" x14ac:dyDescent="0.25">
      <c r="A80" s="17">
        <f>ROW()-7</f>
        <v>73</v>
      </c>
      <c r="B80" s="17">
        <v>1</v>
      </c>
      <c r="C80" s="19" t="s">
        <v>89</v>
      </c>
      <c r="D80" s="19" t="s">
        <v>145</v>
      </c>
      <c r="E80" s="19"/>
      <c r="F80" s="19"/>
      <c r="G80" s="19" t="s">
        <v>292</v>
      </c>
      <c r="H80" s="37">
        <v>0.01</v>
      </c>
      <c r="I80" s="15" t="s">
        <v>326</v>
      </c>
      <c r="J80" s="15"/>
      <c r="K80" s="15" t="s">
        <v>335</v>
      </c>
    </row>
    <row r="81" spans="1:11" x14ac:dyDescent="0.25">
      <c r="A81" s="18">
        <f>ROW()-7</f>
        <v>74</v>
      </c>
      <c r="B81" s="18">
        <v>3</v>
      </c>
      <c r="C81" s="20" t="s">
        <v>90</v>
      </c>
      <c r="D81" s="20" t="s">
        <v>155</v>
      </c>
      <c r="E81" s="20" t="s">
        <v>179</v>
      </c>
      <c r="F81" s="20" t="s">
        <v>216</v>
      </c>
      <c r="G81" s="20" t="s">
        <v>293</v>
      </c>
      <c r="H81" s="16"/>
      <c r="I81" s="16"/>
      <c r="J81" s="16"/>
      <c r="K81" s="16" t="s">
        <v>335</v>
      </c>
    </row>
    <row r="82" spans="1:11" x14ac:dyDescent="0.25">
      <c r="A82" s="17">
        <f>ROW()-7</f>
        <v>75</v>
      </c>
      <c r="B82" s="17">
        <v>1</v>
      </c>
      <c r="C82" s="19" t="s">
        <v>91</v>
      </c>
      <c r="D82" s="19" t="s">
        <v>156</v>
      </c>
      <c r="E82" s="19" t="s">
        <v>180</v>
      </c>
      <c r="F82" s="19" t="s">
        <v>217</v>
      </c>
      <c r="G82" s="19" t="s">
        <v>294</v>
      </c>
      <c r="H82" s="15"/>
      <c r="I82" s="15"/>
      <c r="J82" s="15"/>
      <c r="K82" s="15" t="s">
        <v>335</v>
      </c>
    </row>
    <row r="83" spans="1:11" ht="20.399999999999999" x14ac:dyDescent="0.25">
      <c r="A83" s="18">
        <f>ROW()-7</f>
        <v>76</v>
      </c>
      <c r="B83" s="18">
        <v>1</v>
      </c>
      <c r="C83" s="20" t="s">
        <v>92</v>
      </c>
      <c r="D83" s="20" t="s">
        <v>157</v>
      </c>
      <c r="E83" s="20" t="s">
        <v>181</v>
      </c>
      <c r="F83" s="20" t="s">
        <v>157</v>
      </c>
      <c r="G83" s="20" t="s">
        <v>295</v>
      </c>
      <c r="H83" s="16"/>
      <c r="I83" s="16"/>
      <c r="J83" s="16"/>
      <c r="K83" s="16" t="s">
        <v>335</v>
      </c>
    </row>
    <row r="84" spans="1:11" x14ac:dyDescent="0.25">
      <c r="A84" s="17">
        <f>ROW()-7</f>
        <v>77</v>
      </c>
      <c r="B84" s="17">
        <v>1</v>
      </c>
      <c r="C84" s="19" t="s">
        <v>93</v>
      </c>
      <c r="D84" s="19" t="s">
        <v>158</v>
      </c>
      <c r="E84" s="19" t="s">
        <v>181</v>
      </c>
      <c r="F84" s="19" t="s">
        <v>218</v>
      </c>
      <c r="G84" s="19" t="s">
        <v>296</v>
      </c>
      <c r="H84" s="15"/>
      <c r="I84" s="15"/>
      <c r="J84" s="15"/>
      <c r="K84" s="15" t="s">
        <v>335</v>
      </c>
    </row>
    <row r="85" spans="1:11" x14ac:dyDescent="0.25">
      <c r="A85" s="18">
        <f>ROW()-7</f>
        <v>78</v>
      </c>
      <c r="B85" s="18">
        <v>1</v>
      </c>
      <c r="C85" s="20" t="s">
        <v>94</v>
      </c>
      <c r="D85" s="20" t="s">
        <v>159</v>
      </c>
      <c r="E85" s="20" t="s">
        <v>182</v>
      </c>
      <c r="F85" s="20" t="s">
        <v>219</v>
      </c>
      <c r="G85" s="20" t="s">
        <v>297</v>
      </c>
      <c r="H85" s="16"/>
      <c r="I85" s="16"/>
      <c r="J85" s="16"/>
      <c r="K85" s="16" t="s">
        <v>335</v>
      </c>
    </row>
    <row r="86" spans="1:11" x14ac:dyDescent="0.25">
      <c r="A86" s="17">
        <f>ROW()-7</f>
        <v>79</v>
      </c>
      <c r="B86" s="17">
        <v>1</v>
      </c>
      <c r="C86" s="19" t="s">
        <v>95</v>
      </c>
      <c r="D86" s="19" t="s">
        <v>160</v>
      </c>
      <c r="E86" s="19" t="s">
        <v>183</v>
      </c>
      <c r="F86" s="19" t="s">
        <v>220</v>
      </c>
      <c r="G86" s="19" t="s">
        <v>298</v>
      </c>
      <c r="H86" s="15"/>
      <c r="I86" s="15"/>
      <c r="J86" s="15"/>
      <c r="K86" s="15" t="s">
        <v>335</v>
      </c>
    </row>
    <row r="87" spans="1:11" x14ac:dyDescent="0.25">
      <c r="A87" s="18">
        <f>ROW()-7</f>
        <v>80</v>
      </c>
      <c r="B87" s="18">
        <v>1</v>
      </c>
      <c r="C87" s="20" t="s">
        <v>96</v>
      </c>
      <c r="D87" s="20" t="s">
        <v>161</v>
      </c>
      <c r="E87" s="20" t="s">
        <v>184</v>
      </c>
      <c r="F87" s="20" t="s">
        <v>221</v>
      </c>
      <c r="G87" s="20" t="s">
        <v>299</v>
      </c>
      <c r="H87" s="16" t="s">
        <v>307</v>
      </c>
      <c r="I87" s="16"/>
      <c r="J87" s="16"/>
      <c r="K87" s="16" t="s">
        <v>335</v>
      </c>
    </row>
    <row r="88" spans="1:11" x14ac:dyDescent="0.25">
      <c r="A88" s="17">
        <f>ROW()-7</f>
        <v>81</v>
      </c>
      <c r="B88" s="17">
        <v>1</v>
      </c>
      <c r="C88" s="19" t="s">
        <v>97</v>
      </c>
      <c r="D88" s="19" t="s">
        <v>162</v>
      </c>
      <c r="E88" s="19" t="s">
        <v>185</v>
      </c>
      <c r="F88" s="19" t="s">
        <v>222</v>
      </c>
      <c r="G88" s="19" t="s">
        <v>300</v>
      </c>
      <c r="H88" s="15" t="s">
        <v>308</v>
      </c>
      <c r="I88" s="15"/>
      <c r="J88" s="15"/>
      <c r="K88" s="15" t="s">
        <v>335</v>
      </c>
    </row>
    <row r="89" spans="1:11" x14ac:dyDescent="0.25">
      <c r="A89" s="18">
        <f>ROW()-7</f>
        <v>82</v>
      </c>
      <c r="B89" s="18">
        <v>1</v>
      </c>
      <c r="C89" s="20" t="s">
        <v>98</v>
      </c>
      <c r="D89" s="20" t="s">
        <v>163</v>
      </c>
      <c r="E89" s="20" t="s">
        <v>186</v>
      </c>
      <c r="F89" s="20" t="s">
        <v>223</v>
      </c>
      <c r="G89" s="20" t="s">
        <v>301</v>
      </c>
      <c r="H89" s="16" t="s">
        <v>309</v>
      </c>
      <c r="I89" s="16"/>
      <c r="J89" s="16"/>
      <c r="K89" s="16" t="s">
        <v>335</v>
      </c>
    </row>
    <row r="91" spans="1:11" x14ac:dyDescent="0.25">
      <c r="A91" s="27"/>
      <c r="B91" s="27"/>
      <c r="C91" s="27"/>
      <c r="D91" s="27"/>
      <c r="E91" s="28"/>
      <c r="F91" s="27"/>
      <c r="G91" s="29"/>
      <c r="H91" s="29"/>
      <c r="I91" s="29"/>
      <c r="J91" s="27"/>
      <c r="K91" s="27"/>
    </row>
    <row r="92" spans="1:11" x14ac:dyDescent="0.25">
      <c r="A92" s="2" t="s">
        <v>4</v>
      </c>
      <c r="B92" s="2">
        <f>SUM(B8:B89)</f>
        <v>123</v>
      </c>
    </row>
  </sheetData>
  <autoFilter ref="A7:K7" xr:uid="{00000000-0001-0000-0000-000000000000}"/>
  <phoneticPr fontId="1" type="noConversion"/>
  <conditionalFormatting sqref="A7:C7 E7:J7">
    <cfRule type="cellIs" dxfId="3" priority="4" stopIfTrue="1" operator="equal">
      <formula>"NO"</formula>
    </cfRule>
  </conditionalFormatting>
  <conditionalFormatting sqref="D7">
    <cfRule type="cellIs" dxfId="2" priority="3" stopIfTrue="1" operator="equal">
      <formula>"NO"</formula>
    </cfRule>
  </conditionalFormatting>
  <conditionalFormatting sqref="K7">
    <cfRule type="cellIs" dxfId="1" priority="2" stopIfTrue="1" operator="equal">
      <formula>"NO"</formula>
    </cfRule>
  </conditionalFormatting>
  <conditionalFormatting sqref="A8:K89">
    <cfRule type="expression" dxfId="0" priority="1">
      <formula>$K8="Not Fitted"</formula>
    </cfRule>
  </conditionalFormatting>
  <printOptions horizontalCentered="1" verticalCentered="1"/>
  <pageMargins left="0.7" right="0.7" top="0.75" bottom="0.75" header="0.3" footer="0.3"/>
  <pageSetup paperSize="8" pageOrder="overThenDown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63F67CC48FF74A86E525B3A48EB486" ma:contentTypeVersion="14" ma:contentTypeDescription="Create a new document." ma:contentTypeScope="" ma:versionID="dffe353cdc88751c13857a2fcd1f6d19">
  <xsd:schema xmlns:xsd="http://www.w3.org/2001/XMLSchema" xmlns:xs="http://www.w3.org/2001/XMLSchema" xmlns:p="http://schemas.microsoft.com/office/2006/metadata/properties" xmlns:ns2="7be05915-02be-421b-b702-f895f8613027" xmlns:ns3="46d811ff-b822-43dc-89dd-0a01839efd56" targetNamespace="http://schemas.microsoft.com/office/2006/metadata/properties" ma:root="true" ma:fieldsID="65953d8e599854632b0e270e62061c27" ns2:_="" ns3:_="">
    <xsd:import namespace="7be05915-02be-421b-b702-f895f8613027"/>
    <xsd:import namespace="46d811ff-b822-43dc-89dd-0a01839efd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e05915-02be-421b-b702-f895f86130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641ccae4-0678-4510-a252-9e185746a7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d811ff-b822-43dc-89dd-0a01839efd5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0d1c4f8-1c34-47ed-8a6f-ca25bb9681b8}" ma:internalName="TaxCatchAll" ma:showField="CatchAllData" ma:web="46d811ff-b822-43dc-89dd-0a01839efd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B650C4-3B6A-4834-AF39-5C667A12CCC1}"/>
</file>

<file path=customXml/itemProps2.xml><?xml version="1.0" encoding="utf-8"?>
<ds:datastoreItem xmlns:ds="http://schemas.openxmlformats.org/officeDocument/2006/customXml" ds:itemID="{FCD0DD42-C668-4142-81B3-EFFE83193C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Maggi</dc:creator>
  <cp:lastModifiedBy>Dharanidhar Chatrathy</cp:lastModifiedBy>
  <cp:lastPrinted>2005-05-19T06:05:32Z</cp:lastPrinted>
  <dcterms:created xsi:type="dcterms:W3CDTF">2004-05-26T01:39:55Z</dcterms:created>
  <dcterms:modified xsi:type="dcterms:W3CDTF">2023-05-18T10:13:44Z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2057040473</vt:i4>
  </property>
  <property fmtid="{D5CDD505-2E9C-101B-9397-08002B2CF9AE}" pid="3" name="_EmailSubject">
    <vt:lpwstr>BOM Example</vt:lpwstr>
  </property>
  <property fmtid="{D5CDD505-2E9C-101B-9397-08002B2CF9AE}" pid="4" name="_AuthorEmail">
    <vt:lpwstr>ehsan.amiri@altium.com</vt:lpwstr>
  </property>
  <property fmtid="{D5CDD505-2E9C-101B-9397-08002B2CF9AE}" pid="5" name="_AuthorEmailDisplayName">
    <vt:lpwstr>Ehsan Amiri</vt:lpwstr>
  </property>
  <property fmtid="{D5CDD505-2E9C-101B-9397-08002B2CF9AE}" pid="6" name="_PreviousAdHocReviewCycleID">
    <vt:i4>-234167776</vt:i4>
  </property>
  <property fmtid="{D5CDD505-2E9C-101B-9397-08002B2CF9AE}" pid="7" name="_ReviewingToolsShownOnce">
    <vt:lpwstr/>
  </property>
</Properties>
</file>