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hchatra\AppData\Local\TempReleases\Snapshot\2\Assembly Production_Variant\"/>
    </mc:Choice>
  </mc:AlternateContent>
  <xr:revisionPtr revIDLastSave="0" documentId="8_{B85B690C-53D5-43FD-B0AA-77326EFA5669}" xr6:coauthVersionLast="47" xr6:coauthVersionMax="47" xr10:uidLastSave="{00000000-0000-0000-0000-000000000000}"/>
  <bookViews>
    <workbookView xWindow="384" yWindow="384" windowWidth="17280" windowHeight="8964" xr2:uid="{00000000-000D-0000-FFFF-FFFF00000000}"/>
  </bookViews>
  <sheets>
    <sheet name="BOM" sheetId="1" r:id="rId1"/>
  </sheets>
  <definedNames>
    <definedName name="_xlnm._FilterDatabase" localSheetId="0" hidden="1">BOM!$A$7:$K$7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" i="1" l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8" i="1"/>
  <c r="A9" i="1"/>
  <c r="B31" i="1"/>
</calcChain>
</file>

<file path=xl/sharedStrings.xml><?xml version="1.0" encoding="utf-8"?>
<sst xmlns="http://schemas.openxmlformats.org/spreadsheetml/2006/main" count="150" uniqueCount="109">
  <si>
    <t>Bill of Material</t>
  </si>
  <si>
    <t>Revision:</t>
  </si>
  <si>
    <t>Description:</t>
  </si>
  <si>
    <t>Revised:</t>
  </si>
  <si>
    <t>Total:</t>
  </si>
  <si>
    <t>BRD</t>
  </si>
  <si>
    <t>PCB</t>
  </si>
  <si>
    <t>PCB P/N:</t>
  </si>
  <si>
    <t>Board P/N:</t>
  </si>
  <si>
    <t>Line No</t>
  </si>
  <si>
    <t>Module Radio Board</t>
  </si>
  <si>
    <t>4332A</t>
  </si>
  <si>
    <t>A03</t>
  </si>
  <si>
    <t>--</t>
  </si>
  <si>
    <t>A02</t>
  </si>
  <si>
    <t>2/7/2023</t>
  </si>
  <si>
    <t>Quantity</t>
  </si>
  <si>
    <t>Designator</t>
  </si>
  <si>
    <t>C1, C5</t>
  </si>
  <si>
    <t>C2, C6, C201, C203</t>
  </si>
  <si>
    <t>C3, C7</t>
  </si>
  <si>
    <t>C4, C8</t>
  </si>
  <si>
    <t>C9, C10</t>
  </si>
  <si>
    <t>C200</t>
  </si>
  <si>
    <t>C205</t>
  </si>
  <si>
    <t>D1, D2</t>
  </si>
  <si>
    <t>LBL1</t>
  </si>
  <si>
    <t>P1</t>
  </si>
  <si>
    <t>P2</t>
  </si>
  <si>
    <t>P200, P201</t>
  </si>
  <si>
    <t>Q200</t>
  </si>
  <si>
    <t>R1, R2, R4, R7</t>
  </si>
  <si>
    <t>R6</t>
  </si>
  <si>
    <t>R200</t>
  </si>
  <si>
    <t>R201, R212, R213</t>
  </si>
  <si>
    <t>R202</t>
  </si>
  <si>
    <t>R210, R211, R214</t>
  </si>
  <si>
    <t>U1</t>
  </si>
  <si>
    <t>U200</t>
  </si>
  <si>
    <t>Value</t>
  </si>
  <si>
    <t>10µF</t>
  </si>
  <si>
    <t>100nF</t>
  </si>
  <si>
    <t>33pF</t>
  </si>
  <si>
    <t>10pF</t>
  </si>
  <si>
    <t>DESD5V0S1BLD</t>
  </si>
  <si>
    <t>BOARD INFO FRAME</t>
  </si>
  <si>
    <t>SMA</t>
  </si>
  <si>
    <t>KLS1-IPEX</t>
  </si>
  <si>
    <t>3131-40MS3BK00R4</t>
  </si>
  <si>
    <t>NX3008PBKS</t>
  </si>
  <si>
    <t>10k</t>
  </si>
  <si>
    <t>100k</t>
  </si>
  <si>
    <t>KG100S</t>
  </si>
  <si>
    <t>M24C02</t>
  </si>
  <si>
    <t>Manufacturer</t>
  </si>
  <si>
    <t>Murata</t>
  </si>
  <si>
    <t>Diodes Incorporated</t>
  </si>
  <si>
    <t>Wellshow</t>
  </si>
  <si>
    <t>KLS Electronic</t>
  </si>
  <si>
    <t>WCON</t>
  </si>
  <si>
    <t>Nexperia</t>
  </si>
  <si>
    <t>Yageo</t>
  </si>
  <si>
    <t>Quectel</t>
  </si>
  <si>
    <t>ST Microelectronics</t>
  </si>
  <si>
    <t>Manufacturer PN</t>
  </si>
  <si>
    <t>GRM155R71C104KA88D</t>
  </si>
  <si>
    <t>DESD5V0S1BLD-7B</t>
  </si>
  <si>
    <t>C02AN31P00101</t>
  </si>
  <si>
    <t>L-KLS1-IPEX-20279-001E-01</t>
  </si>
  <si>
    <t>2344-220MS3CUNR6</t>
  </si>
  <si>
    <t>NX3008PBKS,115</t>
  </si>
  <si>
    <t>RC0402FR-070RL</t>
  </si>
  <si>
    <t>KG100SABMD</t>
  </si>
  <si>
    <t>M24C02-FMC6TG</t>
  </si>
  <si>
    <t>Description</t>
  </si>
  <si>
    <t>CAP CER 0603 X6S 10uF 10V 10%</t>
  </si>
  <si>
    <t>CAP CER 0402 X7R 0.1uF 16V 10%</t>
  </si>
  <si>
    <t>CAP CER 0603 C0G 33pF 50V 5%</t>
  </si>
  <si>
    <t>CAP CER 0402 C0G 10pF 50V 5%</t>
  </si>
  <si>
    <t>CAP CER 0402 X5R 100nF 25V ±10%</t>
  </si>
  <si>
    <t>DIODE TVS X2-DFN1006-2 5V 12A 130W</t>
  </si>
  <si>
    <t>Board info frame 19MM x 6MM, Silkscreen</t>
  </si>
  <si>
    <t>CONN SMA JACK STR 50OHM TH</t>
  </si>
  <si>
    <t>CONN RF 50OHM IPEX_2.6x2.6 SMD</t>
  </si>
  <si>
    <t>CONN HDR 2x20 40POS 1.27MM 1A 20mohm SMD</t>
  </si>
  <si>
    <t>TRANS PMOS PAIR SOT363 30V 0.2A</t>
  </si>
  <si>
    <t>RES 0402 0R</t>
  </si>
  <si>
    <t>RES 0402 10K 1/16W 1% 100ppm</t>
  </si>
  <si>
    <t>RES 0402 0R 1/16W 1% 200ppm</t>
  </si>
  <si>
    <t>RES 0603 100K 1/10W 1% 100ppm</t>
  </si>
  <si>
    <t>PCB Module for Amazon Sidewalk 2.4GHz  BLE/LoRa 49LGA</t>
  </si>
  <si>
    <t>IC EEPROM 2KBIT I2C UFDFPN8</t>
  </si>
  <si>
    <t>Tolerance</t>
  </si>
  <si>
    <t>Rating</t>
  </si>
  <si>
    <t>10V</t>
  </si>
  <si>
    <t>16V</t>
  </si>
  <si>
    <t>50V</t>
  </si>
  <si>
    <t>25V</t>
  </si>
  <si>
    <t>445mW</t>
  </si>
  <si>
    <t>62.5mW</t>
  </si>
  <si>
    <t>63mW</t>
  </si>
  <si>
    <t>100mW</t>
  </si>
  <si>
    <t>Material</t>
  </si>
  <si>
    <t>X6S</t>
  </si>
  <si>
    <t>X7R</t>
  </si>
  <si>
    <t>C0G</t>
  </si>
  <si>
    <t>X5R</t>
  </si>
  <si>
    <t>Fitted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</si>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</sst>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2" x14ac:knownFonts="1">
    <font>
      <sz val="10"/>
      <color indexed="8"/>
      <name val="MS Sans Serif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3"/>
      <name val="Arial"/>
      <family val="2"/>
      <charset val="204"/>
    </font>
    <font>
      <b/>
      <sz val="12"/>
      <color indexed="13"/>
      <name val="Arial"/>
      <family val="2"/>
      <charset val="204"/>
    </font>
    <font>
      <b/>
      <sz val="24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vertical="top"/>
    </xf>
    <xf numFmtId="0" fontId="5" fillId="2" borderId="0" xfId="0" applyFont="1" applyFill="1"/>
    <xf numFmtId="0" fontId="2" fillId="2" borderId="0" xfId="0" applyFont="1" applyFill="1" applyAlignment="1">
      <alignment horizontal="left"/>
    </xf>
    <xf numFmtId="0" fontId="9" fillId="2" borderId="0" xfId="0" applyFont="1" applyFill="1"/>
    <xf numFmtId="0" fontId="5" fillId="2" borderId="0" xfId="0" applyFont="1" applyFill="1" applyAlignment="1">
      <alignment horizontal="left"/>
    </xf>
    <xf numFmtId="0" fontId="2" fillId="2" borderId="0" xfId="0" applyFont="1" applyFill="1"/>
    <xf numFmtId="164" fontId="2" fillId="2" borderId="0" xfId="0" applyNumberFormat="1" applyFont="1" applyFill="1" applyAlignment="1">
      <alignment horizontal="left"/>
    </xf>
    <xf numFmtId="165" fontId="2" fillId="2" borderId="0" xfId="0" applyNumberFormat="1" applyFont="1" applyFill="1" applyAlignment="1">
      <alignment horizontal="left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right"/>
    </xf>
    <xf numFmtId="0" fontId="10" fillId="0" borderId="0" xfId="0" applyFont="1" applyAlignment="1">
      <alignment vertical="center"/>
    </xf>
    <xf numFmtId="0" fontId="7" fillId="5" borderId="0" xfId="0" applyFont="1" applyFill="1" applyAlignment="1">
      <alignment vertical="center"/>
    </xf>
    <xf numFmtId="0" fontId="6" fillId="5" borderId="0" xfId="0" applyFont="1" applyFill="1"/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0" xfId="0" quotePrefix="1" applyFont="1" applyFill="1"/>
    <xf numFmtId="0" fontId="5" fillId="2" borderId="0" xfId="0" quotePrefix="1" applyFont="1" applyFill="1" applyAlignment="1">
      <alignment horizontal="left"/>
    </xf>
    <xf numFmtId="0" fontId="11" fillId="2" borderId="0" xfId="0" quotePrefix="1" applyFont="1" applyFill="1" applyAlignment="1">
      <alignment horizontal="right"/>
    </xf>
    <xf numFmtId="0" fontId="2" fillId="2" borderId="0" xfId="0" quotePrefix="1" applyFont="1" applyFill="1" applyAlignment="1">
      <alignment horizontal="left"/>
    </xf>
    <xf numFmtId="9" fontId="4" fillId="4" borderId="2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strike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2581088</xdr:colOff>
      <xdr:row>0</xdr:row>
      <xdr:rowOff>144929</xdr:rowOff>
    </xdr:from>
    <xdr:to>
      <xdr:col>10</xdr:col>
      <xdr:colOff>474755</xdr:colOff>
      <xdr:row>5</xdr:row>
      <xdr:rowOff>173691</xdr:rowOff>
    </xdr:to>
    <xdr:pic>
      <xdr:nvPicPr>
        <xdr:cNvPr id="1066" name="Picture 2" descr="Silicon Labs">
          <a:extLst>
            <a:ext uri="{FF2B5EF4-FFF2-40B4-BE49-F238E27FC236}">
              <a16:creationId xmlns:a16="http://schemas.microsoft.com/office/drawing/2014/main" id="{096C7D00-9219-4B14-B0B3-D4FEB5D64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088" y="313017"/>
          <a:ext cx="2342403" cy="1384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1"/>
  <sheetViews>
    <sheetView tabSelected="1" zoomScale="85" zoomScaleNormal="85" workbookViewId="0">
      <selection activeCell="E3" sqref="E3"/>
    </sheetView>
  </sheetViews>
  <sheetFormatPr defaultColWidth="11.44140625" defaultRowHeight="13.2" x14ac:dyDescent="0.25"/>
  <cols>
    <col min="1" max="1" width="11.6640625" style="2" bestFit="1" customWidth="1"/>
    <col min="2" max="2" width="7.5546875" style="2" customWidth="1"/>
    <col min="3" max="3" width="39.5546875" style="2" customWidth="1"/>
    <col min="4" max="4" width="14.6640625" style="2" bestFit="1" customWidth="1"/>
    <col min="5" max="5" width="20.5546875" style="3" customWidth="1"/>
    <col min="6" max="6" width="30.5546875" style="2" customWidth="1"/>
    <col min="7" max="7" width="40.5546875" style="1" customWidth="1"/>
    <col min="8" max="9" width="7.5546875" style="1" customWidth="1"/>
    <col min="10" max="10" width="7.5546875" style="2" customWidth="1"/>
    <col min="11" max="11" width="9.88671875" style="2" customWidth="1"/>
    <col min="12" max="16384" width="11.44140625" style="2"/>
  </cols>
  <sheetData>
    <row r="1" spans="1:11" s="4" customFormat="1" ht="37.5" customHeight="1" x14ac:dyDescent="0.25">
      <c r="A1" s="30" t="s">
        <v>0</v>
      </c>
      <c r="B1" s="31"/>
      <c r="C1" s="31"/>
      <c r="E1" s="14"/>
      <c r="F1" s="22"/>
      <c r="G1" s="23"/>
      <c r="H1" s="23"/>
      <c r="I1" s="23"/>
      <c r="J1" s="23"/>
      <c r="K1" s="24"/>
    </row>
    <row r="2" spans="1:11" s="4" customFormat="1" ht="17.25" customHeight="1" x14ac:dyDescent="0.25">
      <c r="A2" s="5" t="s">
        <v>2</v>
      </c>
      <c r="B2" s="5"/>
      <c r="C2" s="32" t="s">
        <v>10</v>
      </c>
      <c r="D2" s="8" t="s">
        <v>1</v>
      </c>
      <c r="E2" s="6"/>
      <c r="F2" s="8"/>
      <c r="G2" s="9"/>
      <c r="H2" s="9"/>
      <c r="I2" s="9"/>
      <c r="J2" s="9"/>
      <c r="K2" s="9"/>
    </row>
    <row r="3" spans="1:11" s="4" customFormat="1" ht="23.25" customHeight="1" x14ac:dyDescent="0.25">
      <c r="A3" s="5" t="s">
        <v>8</v>
      </c>
      <c r="B3" s="21" t="s">
        <v>5</v>
      </c>
      <c r="C3" s="33" t="s">
        <v>11</v>
      </c>
      <c r="D3" s="33" t="s">
        <v>12</v>
      </c>
      <c r="E3" s="34" t="s">
        <v>13</v>
      </c>
      <c r="F3" s="8"/>
      <c r="G3" s="5"/>
      <c r="H3" s="5"/>
      <c r="I3" s="5"/>
      <c r="J3" s="5"/>
      <c r="K3" s="9"/>
    </row>
    <row r="4" spans="1:11" s="4" customFormat="1" x14ac:dyDescent="0.25">
      <c r="A4" s="5" t="s">
        <v>7</v>
      </c>
      <c r="B4" s="21" t="s">
        <v>6</v>
      </c>
      <c r="C4" s="33" t="s">
        <v>11</v>
      </c>
      <c r="D4" s="33" t="s">
        <v>14</v>
      </c>
      <c r="E4" s="8"/>
      <c r="F4" s="6"/>
      <c r="G4" s="9"/>
      <c r="H4" s="9"/>
      <c r="I4" s="9"/>
      <c r="J4" s="9"/>
      <c r="K4" s="5"/>
    </row>
    <row r="5" spans="1:11" s="4" customFormat="1" ht="15.75" customHeight="1" x14ac:dyDescent="0.25">
      <c r="A5" s="7" t="s">
        <v>3</v>
      </c>
      <c r="B5" s="7"/>
      <c r="C5" s="35" t="s">
        <v>15</v>
      </c>
      <c r="D5" s="7"/>
      <c r="E5" s="6"/>
      <c r="F5" s="6"/>
      <c r="G5" s="7"/>
      <c r="H5" s="7"/>
      <c r="I5" s="7"/>
      <c r="J5" s="7"/>
      <c r="K5" s="9"/>
    </row>
    <row r="6" spans="1:11" s="4" customFormat="1" ht="15.75" customHeight="1" x14ac:dyDescent="0.25">
      <c r="A6" s="9"/>
      <c r="B6" s="9"/>
      <c r="C6" s="9"/>
      <c r="D6" s="9"/>
      <c r="E6" s="10"/>
      <c r="F6" s="11"/>
      <c r="G6" s="7"/>
      <c r="H6" s="7"/>
      <c r="I6" s="7"/>
      <c r="J6" s="7"/>
      <c r="K6" s="9"/>
    </row>
    <row r="7" spans="1:11" ht="35.25" customHeight="1" x14ac:dyDescent="0.25">
      <c r="A7" s="13" t="s">
        <v>9</v>
      </c>
      <c r="B7" s="25" t="s">
        <v>16</v>
      </c>
      <c r="C7" s="26" t="s">
        <v>17</v>
      </c>
      <c r="D7" s="26" t="s">
        <v>39</v>
      </c>
      <c r="E7" s="26" t="s">
        <v>54</v>
      </c>
      <c r="F7" s="26" t="s">
        <v>64</v>
      </c>
      <c r="G7" s="26" t="s">
        <v>74</v>
      </c>
      <c r="H7" s="12" t="s">
        <v>92</v>
      </c>
      <c r="I7" s="12" t="s">
        <v>93</v>
      </c>
      <c r="J7" s="12" t="s">
        <v>102</v>
      </c>
      <c r="K7" s="12" t="s">
        <v>107</v>
      </c>
    </row>
    <row r="8" spans="1:11" x14ac:dyDescent="0.25">
      <c r="A8" s="17">
        <f>ROW()-7</f>
        <v>1</v>
      </c>
      <c r="B8" s="17">
        <v>2</v>
      </c>
      <c r="C8" s="19" t="s">
        <v>18</v>
      </c>
      <c r="D8" s="19" t="s">
        <v>40</v>
      </c>
      <c r="E8" s="19"/>
      <c r="F8" s="19"/>
      <c r="G8" s="19" t="s">
        <v>75</v>
      </c>
      <c r="H8" s="36">
        <v>0.1</v>
      </c>
      <c r="I8" s="15" t="s">
        <v>94</v>
      </c>
      <c r="J8" s="15" t="s">
        <v>103</v>
      </c>
      <c r="K8" s="15" t="s">
        <v>107</v>
      </c>
    </row>
    <row r="9" spans="1:11" x14ac:dyDescent="0.25">
      <c r="A9" s="18">
        <f>ROW()-7</f>
        <v>2</v>
      </c>
      <c r="B9" s="18">
        <v>4</v>
      </c>
      <c r="C9" s="20" t="s">
        <v>19</v>
      </c>
      <c r="D9" s="20" t="s">
        <v>41</v>
      </c>
      <c r="E9" s="20" t="s">
        <v>55</v>
      </c>
      <c r="F9" s="20" t="s">
        <v>65</v>
      </c>
      <c r="G9" s="20" t="s">
        <v>76</v>
      </c>
      <c r="H9" s="37">
        <v>0.1</v>
      </c>
      <c r="I9" s="16" t="s">
        <v>95</v>
      </c>
      <c r="J9" s="16" t="s">
        <v>104</v>
      </c>
      <c r="K9" s="16" t="s">
        <v>107</v>
      </c>
    </row>
    <row r="10" spans="1:11" x14ac:dyDescent="0.25">
      <c r="A10" s="17">
        <f>ROW()-7</f>
        <v>3</v>
      </c>
      <c r="B10" s="17">
        <v>2</v>
      </c>
      <c r="C10" s="19" t="s">
        <v>20</v>
      </c>
      <c r="D10" s="19" t="s">
        <v>42</v>
      </c>
      <c r="E10" s="19"/>
      <c r="F10" s="19"/>
      <c r="G10" s="19" t="s">
        <v>77</v>
      </c>
      <c r="H10" s="36">
        <v>0.05</v>
      </c>
      <c r="I10" s="15" t="s">
        <v>96</v>
      </c>
      <c r="J10" s="15" t="s">
        <v>105</v>
      </c>
      <c r="K10" s="15" t="s">
        <v>107</v>
      </c>
    </row>
    <row r="11" spans="1:11" x14ac:dyDescent="0.25">
      <c r="A11" s="18">
        <f>ROW()-7</f>
        <v>4</v>
      </c>
      <c r="B11" s="18">
        <v>2</v>
      </c>
      <c r="C11" s="20" t="s">
        <v>21</v>
      </c>
      <c r="D11" s="20" t="s">
        <v>43</v>
      </c>
      <c r="E11" s="20"/>
      <c r="F11" s="20"/>
      <c r="G11" s="20" t="s">
        <v>78</v>
      </c>
      <c r="H11" s="37">
        <v>0.05</v>
      </c>
      <c r="I11" s="16" t="s">
        <v>96</v>
      </c>
      <c r="J11" s="16" t="s">
        <v>105</v>
      </c>
      <c r="K11" s="16" t="s">
        <v>107</v>
      </c>
    </row>
    <row r="12" spans="1:11" x14ac:dyDescent="0.25">
      <c r="A12" s="17">
        <f>ROW()-7</f>
        <v>5</v>
      </c>
      <c r="B12" s="17">
        <v>0</v>
      </c>
      <c r="C12" s="19" t="s">
        <v>22</v>
      </c>
      <c r="D12" s="19" t="s">
        <v>41</v>
      </c>
      <c r="E12" s="19" t="s">
        <v>55</v>
      </c>
      <c r="F12" s="19" t="s">
        <v>65</v>
      </c>
      <c r="G12" s="19" t="s">
        <v>76</v>
      </c>
      <c r="H12" s="36">
        <v>0.1</v>
      </c>
      <c r="I12" s="15" t="s">
        <v>95</v>
      </c>
      <c r="J12" s="15" t="s">
        <v>104</v>
      </c>
      <c r="K12" s="15" t="s">
        <v>108</v>
      </c>
    </row>
    <row r="13" spans="1:11" x14ac:dyDescent="0.25">
      <c r="A13" s="18">
        <f>ROW()-7</f>
        <v>6</v>
      </c>
      <c r="B13" s="18">
        <v>1</v>
      </c>
      <c r="C13" s="20" t="s">
        <v>23</v>
      </c>
      <c r="D13" s="20" t="s">
        <v>41</v>
      </c>
      <c r="E13" s="20"/>
      <c r="F13" s="20"/>
      <c r="G13" s="20" t="s">
        <v>79</v>
      </c>
      <c r="H13" s="37">
        <v>0.1</v>
      </c>
      <c r="I13" s="16" t="s">
        <v>97</v>
      </c>
      <c r="J13" s="16" t="s">
        <v>106</v>
      </c>
      <c r="K13" s="16" t="s">
        <v>107</v>
      </c>
    </row>
    <row r="14" spans="1:11" x14ac:dyDescent="0.25">
      <c r="A14" s="17">
        <f>ROW()-7</f>
        <v>7</v>
      </c>
      <c r="B14" s="17">
        <v>0</v>
      </c>
      <c r="C14" s="19" t="s">
        <v>24</v>
      </c>
      <c r="D14" s="19" t="s">
        <v>40</v>
      </c>
      <c r="E14" s="19"/>
      <c r="F14" s="19"/>
      <c r="G14" s="19" t="s">
        <v>75</v>
      </c>
      <c r="H14" s="36">
        <v>0.1</v>
      </c>
      <c r="I14" s="15" t="s">
        <v>94</v>
      </c>
      <c r="J14" s="15" t="s">
        <v>103</v>
      </c>
      <c r="K14" s="15" t="s">
        <v>108</v>
      </c>
    </row>
    <row r="15" spans="1:11" x14ac:dyDescent="0.25">
      <c r="A15" s="18">
        <f>ROW()-7</f>
        <v>8</v>
      </c>
      <c r="B15" s="18">
        <v>2</v>
      </c>
      <c r="C15" s="20" t="s">
        <v>25</v>
      </c>
      <c r="D15" s="20" t="s">
        <v>44</v>
      </c>
      <c r="E15" s="20" t="s">
        <v>56</v>
      </c>
      <c r="F15" s="20" t="s">
        <v>66</v>
      </c>
      <c r="G15" s="20" t="s">
        <v>80</v>
      </c>
      <c r="H15" s="16"/>
      <c r="I15" s="16"/>
      <c r="J15" s="16"/>
      <c r="K15" s="16" t="s">
        <v>107</v>
      </c>
    </row>
    <row r="16" spans="1:11" ht="20.399999999999999" x14ac:dyDescent="0.25">
      <c r="A16" s="17">
        <f>ROW()-7</f>
        <v>9</v>
      </c>
      <c r="B16" s="17">
        <v>1</v>
      </c>
      <c r="C16" s="19" t="s">
        <v>26</v>
      </c>
      <c r="D16" s="19" t="s">
        <v>45</v>
      </c>
      <c r="E16" s="19"/>
      <c r="F16" s="19"/>
      <c r="G16" s="19" t="s">
        <v>81</v>
      </c>
      <c r="H16" s="15"/>
      <c r="I16" s="15"/>
      <c r="J16" s="15"/>
      <c r="K16" s="15" t="s">
        <v>107</v>
      </c>
    </row>
    <row r="17" spans="1:11" x14ac:dyDescent="0.25">
      <c r="A17" s="18">
        <f>ROW()-7</f>
        <v>10</v>
      </c>
      <c r="B17" s="18">
        <v>1</v>
      </c>
      <c r="C17" s="20" t="s">
        <v>27</v>
      </c>
      <c r="D17" s="20" t="s">
        <v>46</v>
      </c>
      <c r="E17" s="20" t="s">
        <v>57</v>
      </c>
      <c r="F17" s="20" t="s">
        <v>67</v>
      </c>
      <c r="G17" s="20" t="s">
        <v>82</v>
      </c>
      <c r="H17" s="16"/>
      <c r="I17" s="16"/>
      <c r="J17" s="16"/>
      <c r="K17" s="16" t="s">
        <v>107</v>
      </c>
    </row>
    <row r="18" spans="1:11" x14ac:dyDescent="0.25">
      <c r="A18" s="17">
        <f>ROW()-7</f>
        <v>11</v>
      </c>
      <c r="B18" s="17">
        <v>1</v>
      </c>
      <c r="C18" s="19" t="s">
        <v>28</v>
      </c>
      <c r="D18" s="19" t="s">
        <v>47</v>
      </c>
      <c r="E18" s="19" t="s">
        <v>58</v>
      </c>
      <c r="F18" s="19" t="s">
        <v>68</v>
      </c>
      <c r="G18" s="19" t="s">
        <v>83</v>
      </c>
      <c r="H18" s="15"/>
      <c r="I18" s="15"/>
      <c r="J18" s="15"/>
      <c r="K18" s="15" t="s">
        <v>107</v>
      </c>
    </row>
    <row r="19" spans="1:11" x14ac:dyDescent="0.25">
      <c r="A19" s="18">
        <f>ROW()-7</f>
        <v>12</v>
      </c>
      <c r="B19" s="18">
        <v>2</v>
      </c>
      <c r="C19" s="20" t="s">
        <v>29</v>
      </c>
      <c r="D19" s="20" t="s">
        <v>48</v>
      </c>
      <c r="E19" s="20" t="s">
        <v>59</v>
      </c>
      <c r="F19" s="20" t="s">
        <v>69</v>
      </c>
      <c r="G19" s="20" t="s">
        <v>84</v>
      </c>
      <c r="H19" s="16"/>
      <c r="I19" s="16"/>
      <c r="J19" s="16"/>
      <c r="K19" s="16" t="s">
        <v>107</v>
      </c>
    </row>
    <row r="20" spans="1:11" x14ac:dyDescent="0.25">
      <c r="A20" s="17">
        <f>ROW()-7</f>
        <v>13</v>
      </c>
      <c r="B20" s="17">
        <v>1</v>
      </c>
      <c r="C20" s="19" t="s">
        <v>30</v>
      </c>
      <c r="D20" s="19" t="s">
        <v>49</v>
      </c>
      <c r="E20" s="19" t="s">
        <v>60</v>
      </c>
      <c r="F20" s="19" t="s">
        <v>70</v>
      </c>
      <c r="G20" s="19" t="s">
        <v>85</v>
      </c>
      <c r="H20" s="15"/>
      <c r="I20" s="15" t="s">
        <v>98</v>
      </c>
      <c r="J20" s="15"/>
      <c r="K20" s="15" t="s">
        <v>107</v>
      </c>
    </row>
    <row r="21" spans="1:11" x14ac:dyDescent="0.25">
      <c r="A21" s="18">
        <f>ROW()-7</f>
        <v>14</v>
      </c>
      <c r="B21" s="18">
        <v>4</v>
      </c>
      <c r="C21" s="20" t="s">
        <v>31</v>
      </c>
      <c r="D21" s="20">
        <v>0</v>
      </c>
      <c r="E21" s="20"/>
      <c r="F21" s="20"/>
      <c r="G21" s="20" t="s">
        <v>86</v>
      </c>
      <c r="H21" s="37">
        <v>0</v>
      </c>
      <c r="I21" s="16" t="s">
        <v>99</v>
      </c>
      <c r="J21" s="16"/>
      <c r="K21" s="16" t="s">
        <v>107</v>
      </c>
    </row>
    <row r="22" spans="1:11" x14ac:dyDescent="0.25">
      <c r="A22" s="17">
        <f>ROW()-7</f>
        <v>15</v>
      </c>
      <c r="B22" s="17">
        <v>0</v>
      </c>
      <c r="C22" s="19" t="s">
        <v>32</v>
      </c>
      <c r="D22" s="19">
        <v>0</v>
      </c>
      <c r="E22" s="19"/>
      <c r="F22" s="19"/>
      <c r="G22" s="19" t="s">
        <v>86</v>
      </c>
      <c r="H22" s="36">
        <v>0</v>
      </c>
      <c r="I22" s="15" t="s">
        <v>99</v>
      </c>
      <c r="J22" s="15"/>
      <c r="K22" s="15" t="s">
        <v>108</v>
      </c>
    </row>
    <row r="23" spans="1:11" x14ac:dyDescent="0.25">
      <c r="A23" s="18">
        <f>ROW()-7</f>
        <v>16</v>
      </c>
      <c r="B23" s="18">
        <v>1</v>
      </c>
      <c r="C23" s="20" t="s">
        <v>33</v>
      </c>
      <c r="D23" s="20" t="s">
        <v>50</v>
      </c>
      <c r="E23" s="20"/>
      <c r="F23" s="20"/>
      <c r="G23" s="20" t="s">
        <v>87</v>
      </c>
      <c r="H23" s="37">
        <v>0.01</v>
      </c>
      <c r="I23" s="16" t="s">
        <v>99</v>
      </c>
      <c r="J23" s="16"/>
      <c r="K23" s="16" t="s">
        <v>107</v>
      </c>
    </row>
    <row r="24" spans="1:11" x14ac:dyDescent="0.25">
      <c r="A24" s="17">
        <f>ROW()-7</f>
        <v>17</v>
      </c>
      <c r="B24" s="17">
        <v>3</v>
      </c>
      <c r="C24" s="19" t="s">
        <v>34</v>
      </c>
      <c r="D24" s="19">
        <v>0</v>
      </c>
      <c r="E24" s="19" t="s">
        <v>61</v>
      </c>
      <c r="F24" s="19" t="s">
        <v>71</v>
      </c>
      <c r="G24" s="19" t="s">
        <v>88</v>
      </c>
      <c r="H24" s="36">
        <v>0.01</v>
      </c>
      <c r="I24" s="15" t="s">
        <v>100</v>
      </c>
      <c r="J24" s="15"/>
      <c r="K24" s="15" t="s">
        <v>107</v>
      </c>
    </row>
    <row r="25" spans="1:11" x14ac:dyDescent="0.25">
      <c r="A25" s="18">
        <f>ROW()-7</f>
        <v>18</v>
      </c>
      <c r="B25" s="18">
        <v>1</v>
      </c>
      <c r="C25" s="20" t="s">
        <v>35</v>
      </c>
      <c r="D25" s="20" t="s">
        <v>51</v>
      </c>
      <c r="E25" s="20"/>
      <c r="F25" s="20"/>
      <c r="G25" s="20" t="s">
        <v>89</v>
      </c>
      <c r="H25" s="37">
        <v>0.01</v>
      </c>
      <c r="I25" s="16" t="s">
        <v>101</v>
      </c>
      <c r="J25" s="16"/>
      <c r="K25" s="16" t="s">
        <v>107</v>
      </c>
    </row>
    <row r="26" spans="1:11" x14ac:dyDescent="0.25">
      <c r="A26" s="17">
        <f>ROW()-7</f>
        <v>19</v>
      </c>
      <c r="B26" s="17">
        <v>0</v>
      </c>
      <c r="C26" s="19" t="s">
        <v>36</v>
      </c>
      <c r="D26" s="19">
        <v>0</v>
      </c>
      <c r="E26" s="19" t="s">
        <v>61</v>
      </c>
      <c r="F26" s="19" t="s">
        <v>71</v>
      </c>
      <c r="G26" s="19" t="s">
        <v>88</v>
      </c>
      <c r="H26" s="36">
        <v>0.01</v>
      </c>
      <c r="I26" s="15" t="s">
        <v>100</v>
      </c>
      <c r="J26" s="15"/>
      <c r="K26" s="15" t="s">
        <v>108</v>
      </c>
    </row>
    <row r="27" spans="1:11" ht="20.399999999999999" x14ac:dyDescent="0.25">
      <c r="A27" s="18">
        <f>ROW()-7</f>
        <v>20</v>
      </c>
      <c r="B27" s="18">
        <v>1</v>
      </c>
      <c r="C27" s="20" t="s">
        <v>37</v>
      </c>
      <c r="D27" s="20" t="s">
        <v>52</v>
      </c>
      <c r="E27" s="20" t="s">
        <v>62</v>
      </c>
      <c r="F27" s="20" t="s">
        <v>72</v>
      </c>
      <c r="G27" s="20" t="s">
        <v>90</v>
      </c>
      <c r="H27" s="16"/>
      <c r="I27" s="16"/>
      <c r="J27" s="16"/>
      <c r="K27" s="16" t="s">
        <v>107</v>
      </c>
    </row>
    <row r="28" spans="1:11" x14ac:dyDescent="0.25">
      <c r="A28" s="17">
        <f>ROW()-7</f>
        <v>21</v>
      </c>
      <c r="B28" s="17">
        <v>1</v>
      </c>
      <c r="C28" s="19" t="s">
        <v>38</v>
      </c>
      <c r="D28" s="19" t="s">
        <v>53</v>
      </c>
      <c r="E28" s="19" t="s">
        <v>63</v>
      </c>
      <c r="F28" s="19" t="s">
        <v>73</v>
      </c>
      <c r="G28" s="19" t="s">
        <v>91</v>
      </c>
      <c r="H28" s="15"/>
      <c r="I28" s="15"/>
      <c r="J28" s="15"/>
      <c r="K28" s="15" t="s">
        <v>107</v>
      </c>
    </row>
    <row r="30" spans="1:11" x14ac:dyDescent="0.25">
      <c r="A30" s="27"/>
      <c r="B30" s="27"/>
      <c r="C30" s="27"/>
      <c r="D30" s="27"/>
      <c r="E30" s="28"/>
      <c r="F30" s="27"/>
      <c r="G30" s="29"/>
      <c r="H30" s="29"/>
      <c r="I30" s="29"/>
      <c r="J30" s="27"/>
      <c r="K30" s="27"/>
    </row>
    <row r="31" spans="1:11" x14ac:dyDescent="0.25">
      <c r="A31" s="2" t="s">
        <v>4</v>
      </c>
      <c r="B31" s="2">
        <f>SUM(B8:B28)</f>
        <v>30</v>
      </c>
    </row>
  </sheetData>
  <autoFilter ref="A7:K7" xr:uid="{00000000-0001-0000-0000-000000000000}"/>
  <phoneticPr fontId="1" type="noConversion"/>
  <conditionalFormatting sqref="A7:C7 E7:J7">
    <cfRule type="cellIs" dxfId="3" priority="4" stopIfTrue="1" operator="equal">
      <formula>"NO"</formula>
    </cfRule>
  </conditionalFormatting>
  <conditionalFormatting sqref="D7">
    <cfRule type="cellIs" dxfId="2" priority="3" stopIfTrue="1" operator="equal">
      <formula>"NO"</formula>
    </cfRule>
  </conditionalFormatting>
  <conditionalFormatting sqref="K7">
    <cfRule type="cellIs" dxfId="1" priority="2" stopIfTrue="1" operator="equal">
      <formula>"NO"</formula>
    </cfRule>
  </conditionalFormatting>
  <conditionalFormatting sqref="A8:K28">
    <cfRule type="expression" dxfId="0" priority="1">
      <formula>$K8="Not Fitted"</formula>
    </cfRule>
  </conditionalFormatting>
  <printOptions horizontalCentered="1" verticalCentered="1"/>
  <pageMargins left="0.7" right="0.7" top="0.75" bottom="0.75" header="0.3" footer="0.3"/>
  <pageSetup paperSize="8" pageOrder="overThenDown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63F67CC48FF74A86E525B3A48EB486" ma:contentTypeVersion="14" ma:contentTypeDescription="Create a new document." ma:contentTypeScope="" ma:versionID="dffe353cdc88751c13857a2fcd1f6d19">
  <xsd:schema xmlns:xsd="http://www.w3.org/2001/XMLSchema" xmlns:xs="http://www.w3.org/2001/XMLSchema" xmlns:p="http://schemas.microsoft.com/office/2006/metadata/properties" xmlns:ns2="7be05915-02be-421b-b702-f895f8613027" xmlns:ns3="46d811ff-b822-43dc-89dd-0a01839efd56" targetNamespace="http://schemas.microsoft.com/office/2006/metadata/properties" ma:root="true" ma:fieldsID="65953d8e599854632b0e270e62061c27" ns2:_="" ns3:_="">
    <xsd:import namespace="7be05915-02be-421b-b702-f895f8613027"/>
    <xsd:import namespace="46d811ff-b822-43dc-89dd-0a01839efd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e05915-02be-421b-b702-f895f86130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641ccae4-0678-4510-a252-9e185746a7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811ff-b822-43dc-89dd-0a01839efd5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0d1c4f8-1c34-47ed-8a6f-ca25bb9681b8}" ma:internalName="TaxCatchAll" ma:showField="CatchAllData" ma:web="46d811ff-b822-43dc-89dd-0a01839efd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613A0D-2036-497F-9AE5-B7BFC2547C85}"/>
</file>

<file path=customXml/itemProps2.xml><?xml version="1.0" encoding="utf-8"?>
<ds:datastoreItem xmlns:ds="http://schemas.openxmlformats.org/officeDocument/2006/customXml" ds:itemID="{4DB28267-236D-435D-A2CD-0833DC6782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Maggi</dc:creator>
  <cp:lastModifiedBy>Dharanidhar Chatrathy</cp:lastModifiedBy>
  <cp:lastPrinted>2005-05-19T06:05:32Z</cp:lastPrinted>
  <dcterms:created xsi:type="dcterms:W3CDTF">2004-05-26T01:39:55Z</dcterms:created>
  <dcterms:modified xsi:type="dcterms:W3CDTF">2023-02-07T10:10:04Z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</Properties>
</file>